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3目録(修正版)\"/>
    </mc:Choice>
  </mc:AlternateContent>
  <bookViews>
    <workbookView xWindow="-120" yWindow="-120" windowWidth="20730" windowHeight="11310"/>
  </bookViews>
  <sheets>
    <sheet name="公文書目録" sheetId="2" r:id="rId1"/>
  </sheets>
  <externalReferences>
    <externalReference r:id="rId2"/>
  </externalReferences>
  <definedNames>
    <definedName name="_xlnm._FilterDatabase" localSheetId="0" hidden="1">公文書目録!$A$4:$L$30</definedName>
    <definedName name="_xlnm.Print_Area" localSheetId="0">公文書目録!$A$1:$L$30</definedName>
    <definedName name="_xlnm.Print_Titles" localSheetId="0">公文書目録!$3:$4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 l="1"/>
  <c r="G30" i="2"/>
  <c r="J29" i="2"/>
  <c r="G29" i="2"/>
  <c r="J28" i="2"/>
  <c r="G28" i="2"/>
  <c r="J27" i="2"/>
  <c r="G27" i="2"/>
  <c r="J26" i="2"/>
  <c r="G26" i="2"/>
  <c r="J25" i="2"/>
  <c r="G25" i="2"/>
  <c r="J24" i="2"/>
  <c r="G24" i="2"/>
  <c r="J23" i="2"/>
  <c r="G23" i="2"/>
  <c r="J22" i="2"/>
  <c r="G22" i="2"/>
  <c r="J21" i="2"/>
  <c r="G21" i="2"/>
  <c r="J20" i="2"/>
  <c r="G20" i="2"/>
  <c r="J19" i="2"/>
  <c r="G19" i="2"/>
  <c r="J18" i="2"/>
  <c r="G18" i="2"/>
  <c r="J17" i="2"/>
  <c r="G17" i="2"/>
  <c r="J16" i="2"/>
  <c r="G16" i="2"/>
  <c r="J15" i="2"/>
  <c r="G15" i="2"/>
  <c r="J14" i="2"/>
  <c r="G14" i="2"/>
  <c r="J13" i="2"/>
  <c r="G13" i="2"/>
  <c r="J12" i="2"/>
  <c r="G12" i="2"/>
  <c r="J11" i="2"/>
  <c r="G11" i="2"/>
  <c r="J10" i="2"/>
  <c r="G10" i="2"/>
  <c r="J9" i="2"/>
  <c r="G9" i="2"/>
  <c r="J8" i="2"/>
  <c r="G8" i="2"/>
  <c r="J7" i="2"/>
  <c r="G7" i="2"/>
  <c r="J6" i="2"/>
  <c r="G6" i="2"/>
  <c r="J5" i="2"/>
  <c r="G5" i="2"/>
</calcChain>
</file>

<file path=xl/sharedStrings.xml><?xml version="1.0" encoding="utf-8"?>
<sst xmlns="http://schemas.openxmlformats.org/spreadsheetml/2006/main" count="202" uniqueCount="59">
  <si>
    <t>公文書目録</t>
    <rPh sb="0" eb="3">
      <t>コウブンショ</t>
    </rPh>
    <rPh sb="3" eb="5">
      <t>モクロク</t>
    </rPh>
    <phoneticPr fontId="2"/>
  </si>
  <si>
    <t>農業委員会</t>
    <rPh sb="0" eb="5">
      <t>ノウギョウイインカイ</t>
    </rPh>
    <phoneticPr fontId="2"/>
  </si>
  <si>
    <t>分類</t>
    <rPh sb="0" eb="2">
      <t>ブンルイ</t>
    </rPh>
    <phoneticPr fontId="2"/>
  </si>
  <si>
    <t>保存期間</t>
    <rPh sb="0" eb="4">
      <t>ホゾンキカン</t>
    </rPh>
    <phoneticPr fontId="2"/>
  </si>
  <si>
    <t>大</t>
    <rPh sb="0" eb="1">
      <t>ダイ</t>
    </rPh>
    <phoneticPr fontId="2"/>
  </si>
  <si>
    <t>中</t>
    <rPh sb="0" eb="1">
      <t>チュウ</t>
    </rPh>
    <phoneticPr fontId="2"/>
  </si>
  <si>
    <t>小</t>
    <rPh sb="0" eb="1">
      <t>ショウ</t>
    </rPh>
    <phoneticPr fontId="2"/>
  </si>
  <si>
    <t>ファイル名称</t>
    <rPh sb="4" eb="6">
      <t>メイショウ</t>
    </rPh>
    <phoneticPr fontId="2"/>
  </si>
  <si>
    <t>年数</t>
    <rPh sb="0" eb="2">
      <t>ネンスウ</t>
    </rPh>
    <phoneticPr fontId="2"/>
  </si>
  <si>
    <t>起算日</t>
    <rPh sb="0" eb="3">
      <t>キサンビ</t>
    </rPh>
    <phoneticPr fontId="2"/>
  </si>
  <si>
    <t>満了日</t>
    <rPh sb="0" eb="3">
      <t>マンリョウビ</t>
    </rPh>
    <phoneticPr fontId="2"/>
  </si>
  <si>
    <t>満了時の措置</t>
    <rPh sb="0" eb="3">
      <t>マンリョウジ</t>
    </rPh>
    <rPh sb="4" eb="6">
      <t>ソチ</t>
    </rPh>
    <phoneticPr fontId="2"/>
  </si>
  <si>
    <t>保存場所</t>
    <rPh sb="0" eb="4">
      <t>ホゾンバショ</t>
    </rPh>
    <phoneticPr fontId="2"/>
  </si>
  <si>
    <t>主務課</t>
    <rPh sb="0" eb="3">
      <t>シュムカ</t>
    </rPh>
    <phoneticPr fontId="2"/>
  </si>
  <si>
    <t>所管担当</t>
    <rPh sb="0" eb="2">
      <t>ショカン</t>
    </rPh>
    <rPh sb="2" eb="4">
      <t>タントウ</t>
    </rPh>
    <phoneticPr fontId="2"/>
  </si>
  <si>
    <t>備考</t>
    <rPh sb="0" eb="2">
      <t>ビコウ</t>
    </rPh>
    <phoneticPr fontId="2"/>
  </si>
  <si>
    <t>6保険・保健</t>
  </si>
  <si>
    <t>4年金</t>
  </si>
  <si>
    <t>3農業者年金</t>
  </si>
  <si>
    <t>廃棄</t>
  </si>
  <si>
    <t>7経済環境</t>
  </si>
  <si>
    <t>0庶務</t>
  </si>
  <si>
    <t>1農地</t>
  </si>
  <si>
    <t>1農林水産</t>
  </si>
  <si>
    <t>保存</t>
  </si>
  <si>
    <t>令和3年度</t>
    <rPh sb="0" eb="2">
      <t>レイワ</t>
    </rPh>
    <rPh sb="3" eb="5">
      <t>ネンド</t>
    </rPh>
    <phoneticPr fontId="2"/>
  </si>
  <si>
    <t>農業者年金に関する文書</t>
    <phoneticPr fontId="0" type="Hiragana"/>
  </si>
  <si>
    <t>産業課事務室</t>
    <phoneticPr fontId="0" type="Hiragana"/>
  </si>
  <si>
    <t>農業委員会</t>
    <phoneticPr fontId="0" type="Hiragana"/>
  </si>
  <si>
    <t>（一社）愛知県農業会議　常設審議委員会に関する綴</t>
    <phoneticPr fontId="0" type="Hiragana"/>
  </si>
  <si>
    <t>愛知県農業会議・研修</t>
    <phoneticPr fontId="0" type="Hiragana"/>
  </si>
  <si>
    <t>産業課3階書庫</t>
    <phoneticPr fontId="0" type="Hiragana"/>
  </si>
  <si>
    <t>全国農業図書・パンフレット</t>
    <phoneticPr fontId="0" type="Hiragana"/>
  </si>
  <si>
    <t>農業委員会一般文書</t>
    <phoneticPr fontId="0" type="Hiragana"/>
  </si>
  <si>
    <t>農業会議一般文書</t>
    <phoneticPr fontId="0" type="Hiragana"/>
  </si>
  <si>
    <t>仮登記関係に関する文書</t>
    <phoneticPr fontId="0" type="Hiragana"/>
  </si>
  <si>
    <t>観光課　側書庫</t>
    <phoneticPr fontId="0" type="Hiragana"/>
  </si>
  <si>
    <t>Ｈ29起</t>
    <phoneticPr fontId="0" type="Hiragana"/>
  </si>
  <si>
    <t>認定電気通信事業者の行う中継施設に係る事業計画届に関する文書</t>
    <phoneticPr fontId="0" type="Hiragana"/>
  </si>
  <si>
    <t>H29起</t>
    <phoneticPr fontId="0" type="Hiragana"/>
  </si>
  <si>
    <t>農地法第３条の３の規定による届出書（１）</t>
    <phoneticPr fontId="0" type="Hiragana"/>
  </si>
  <si>
    <t>農地法第４条許可申請書</t>
    <phoneticPr fontId="0" type="Hiragana"/>
  </si>
  <si>
    <t>農地法第４条届出書</t>
    <phoneticPr fontId="0" type="Hiragana"/>
  </si>
  <si>
    <t>農地法第５条許可申請書（１）</t>
    <phoneticPr fontId="0" type="Hiragana"/>
  </si>
  <si>
    <t>農地法第５条許可申請書（２）</t>
    <phoneticPr fontId="0" type="Hiragana"/>
  </si>
  <si>
    <t>農地法第５条許可申請書（３）</t>
    <phoneticPr fontId="0" type="Hiragana"/>
  </si>
  <si>
    <t>農地法第５条届出書（１）</t>
    <phoneticPr fontId="0" type="Hiragana"/>
  </si>
  <si>
    <t>農地法第５条届出書（２）</t>
    <phoneticPr fontId="0" type="Hiragana"/>
  </si>
  <si>
    <t>現況証明に関する文書</t>
    <phoneticPr fontId="0" type="Hiragana"/>
  </si>
  <si>
    <t>農業委員会交付金に関する文書</t>
    <phoneticPr fontId="0" type="Hiragana"/>
  </si>
  <si>
    <t>農地パトロール・遊休農地</t>
    <phoneticPr fontId="0" type="Hiragana"/>
  </si>
  <si>
    <t>農地法第３条許可申請書（１）</t>
    <phoneticPr fontId="0" type="Hiragana"/>
  </si>
  <si>
    <t>農地法第３条許可申請書（２）</t>
    <phoneticPr fontId="0" type="Hiragana"/>
  </si>
  <si>
    <t>農業委員会総会議事録</t>
    <phoneticPr fontId="0" type="Hiragana"/>
  </si>
  <si>
    <t>農業委員会総会告示</t>
    <phoneticPr fontId="0" type="Hiragana"/>
  </si>
  <si>
    <t>草刈り指導</t>
    <phoneticPr fontId="0" type="Hiragana"/>
  </si>
  <si>
    <t>国有農地に関する文書</t>
    <phoneticPr fontId="0" type="Hiragana"/>
  </si>
  <si>
    <t>R2起</t>
    <phoneticPr fontId="0" type="Hiragana"/>
  </si>
  <si>
    <t>農地法の施行状況等に関する文書</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</si>
</sst>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General&quot;年&quot;"/>
  </numFmts>
  <fonts count="6" x14ac:knownFonts="1">
    <font>
      <sz val="11"/>
      <color theme="1"/>
      <name val="ＭＳ Ｐゴシック"/>
      <family val="2"/>
      <charset val="128"/>
    </font>
    <font>
      <sz val="14"/>
      <color theme="1"/>
      <name val="BIZ UDPゴシック"/>
      <family val="3"/>
      <charset val="128"/>
    </font>
    <font>
      <sz val="6"/>
      <name val="ＭＳ Ｐゴシック"/>
      <family val="2"/>
      <charset val="128"/>
    </font>
    <font>
      <sz val="11"/>
      <color theme="1"/>
      <name val="BIZ UDPゴシック"/>
      <family val="3"/>
      <charset val="128"/>
    </font>
    <font>
      <sz val="10"/>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3" fillId="2" borderId="4" xfId="0" applyFont="1" applyFill="1" applyBorder="1" applyAlignment="1">
      <alignment vertical="center"/>
    </xf>
    <xf numFmtId="0" fontId="3" fillId="0" borderId="0" xfId="0" applyFo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76" fontId="3" fillId="2" borderId="8"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0" borderId="0" xfId="0" applyFont="1">
      <alignment vertical="center"/>
    </xf>
    <xf numFmtId="176" fontId="4" fillId="0" borderId="0" xfId="0" applyNumberFormat="1" applyFont="1">
      <alignment vertical="center"/>
    </xf>
    <xf numFmtId="0" fontId="5" fillId="0" borderId="10" xfId="0" applyFont="1" applyFill="1" applyBorder="1" applyAlignment="1">
      <alignment horizontal="left" vertical="center" shrinkToFit="1"/>
    </xf>
    <xf numFmtId="0" fontId="5" fillId="0" borderId="10" xfId="0" applyFont="1" applyFill="1" applyBorder="1" applyAlignment="1">
      <alignment horizontal="left" vertical="center" wrapText="1"/>
    </xf>
    <xf numFmtId="177" fontId="5" fillId="0" borderId="10"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3&#20844;&#25991;&#26360;&#30446;&#37682;&#12304;&#36786;&#26989;&#22996;&#21729;&#202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基準表"/>
      <sheetName val="入力用データ"/>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70" zoomScaleNormal="80" zoomScaleSheetLayoutView="70" workbookViewId="0">
      <pane ySplit="4" topLeftCell="A5" activePane="bottomLeft" state="frozen"/>
      <selection pane="bottomLeft" activeCell="M1" sqref="M1:M1048576"/>
    </sheetView>
  </sheetViews>
  <sheetFormatPr defaultColWidth="9" defaultRowHeight="15.75" customHeight="1" x14ac:dyDescent="0.15"/>
  <cols>
    <col min="1" max="1" width="13.25" style="10" customWidth="1"/>
    <col min="2" max="2" width="19" style="10" customWidth="1"/>
    <col min="3" max="3" width="24.625" style="10" customWidth="1"/>
    <col min="4" max="4" width="28.875" style="10" customWidth="1"/>
    <col min="5" max="5" width="8.5" style="10" customWidth="1"/>
    <col min="6" max="6" width="12.25" style="11" customWidth="1"/>
    <col min="7" max="7" width="12.25" style="10" customWidth="1"/>
    <col min="8" max="8" width="13.25" style="10" bestFit="1" customWidth="1"/>
    <col min="9" max="9" width="22.75" style="20" customWidth="1"/>
    <col min="10" max="10" width="18.375" style="20" customWidth="1"/>
    <col min="11" max="11" width="14.875" style="20" customWidth="1"/>
    <col min="12" max="12" width="11.875" style="21" customWidth="1"/>
    <col min="13" max="16384" width="9" style="10"/>
  </cols>
  <sheetData>
    <row r="1" spans="1:12" s="1" customFormat="1" ht="33.6" customHeight="1" x14ac:dyDescent="0.15">
      <c r="A1" s="1" t="s">
        <v>25</v>
      </c>
      <c r="B1" s="1" t="s">
        <v>0</v>
      </c>
      <c r="F1" s="2"/>
      <c r="I1" s="19"/>
      <c r="J1" s="19"/>
      <c r="K1" s="26" t="s">
        <v>1</v>
      </c>
      <c r="L1" s="26"/>
    </row>
    <row r="2" spans="1:12" ht="16.899999999999999" customHeight="1" x14ac:dyDescent="0.15"/>
    <row r="3" spans="1:12" s="4" customFormat="1" ht="34.15" customHeight="1" x14ac:dyDescent="0.15">
      <c r="A3" s="27" t="s">
        <v>2</v>
      </c>
      <c r="B3" s="28"/>
      <c r="C3" s="28"/>
      <c r="D3" s="3"/>
      <c r="E3" s="27" t="s">
        <v>3</v>
      </c>
      <c r="F3" s="28"/>
      <c r="G3" s="28"/>
      <c r="H3" s="29"/>
      <c r="I3" s="22"/>
      <c r="J3" s="22"/>
      <c r="K3" s="23"/>
      <c r="L3" s="24"/>
    </row>
    <row r="4" spans="1:12" s="4" customFormat="1" ht="34.15" customHeight="1" x14ac:dyDescent="0.15">
      <c r="A4" s="5" t="s">
        <v>4</v>
      </c>
      <c r="B4" s="5" t="s">
        <v>5</v>
      </c>
      <c r="C4" s="5" t="s">
        <v>6</v>
      </c>
      <c r="D4" s="6" t="s">
        <v>7</v>
      </c>
      <c r="E4" s="6" t="s">
        <v>8</v>
      </c>
      <c r="F4" s="7" t="s">
        <v>9</v>
      </c>
      <c r="G4" s="6" t="s">
        <v>10</v>
      </c>
      <c r="H4" s="6" t="s">
        <v>11</v>
      </c>
      <c r="I4" s="6" t="s">
        <v>12</v>
      </c>
      <c r="J4" s="6" t="s">
        <v>13</v>
      </c>
      <c r="K4" s="8" t="s">
        <v>14</v>
      </c>
      <c r="L4" s="9" t="s">
        <v>15</v>
      </c>
    </row>
    <row r="5" spans="1:12" ht="31.15" customHeight="1" x14ac:dyDescent="0.15">
      <c r="A5" s="12" t="s">
        <v>16</v>
      </c>
      <c r="B5" s="12" t="s">
        <v>17</v>
      </c>
      <c r="C5" s="12" t="s">
        <v>18</v>
      </c>
      <c r="D5" s="13" t="s">
        <v>26</v>
      </c>
      <c r="E5" s="14">
        <v>1</v>
      </c>
      <c r="F5" s="15">
        <v>44652</v>
      </c>
      <c r="G5" s="16">
        <f t="shared" ref="G5:G11" si="0">DATE(YEAR(F5)+E5,MONTH(F5),DAY(F5))-1</f>
        <v>45016</v>
      </c>
      <c r="H5" s="17" t="s">
        <v>19</v>
      </c>
      <c r="I5" s="18" t="s">
        <v>27</v>
      </c>
      <c r="J5" s="18" t="str">
        <f t="shared" ref="J5:J30" si="1">$K$1</f>
        <v>農業委員会</v>
      </c>
      <c r="K5" s="18" t="s">
        <v>28</v>
      </c>
      <c r="L5" s="25"/>
    </row>
    <row r="6" spans="1:12" ht="31.15" customHeight="1" x14ac:dyDescent="0.15">
      <c r="A6" s="12" t="s">
        <v>20</v>
      </c>
      <c r="B6" s="12" t="s">
        <v>21</v>
      </c>
      <c r="C6" s="12" t="s">
        <v>22</v>
      </c>
      <c r="D6" s="13" t="s">
        <v>29</v>
      </c>
      <c r="E6" s="14">
        <v>1</v>
      </c>
      <c r="F6" s="15">
        <v>44652</v>
      </c>
      <c r="G6" s="16">
        <f t="shared" si="0"/>
        <v>45016</v>
      </c>
      <c r="H6" s="17" t="s">
        <v>19</v>
      </c>
      <c r="I6" s="18" t="s">
        <v>27</v>
      </c>
      <c r="J6" s="18" t="str">
        <f t="shared" si="1"/>
        <v>農業委員会</v>
      </c>
      <c r="K6" s="18" t="s">
        <v>28</v>
      </c>
      <c r="L6" s="25"/>
    </row>
    <row r="7" spans="1:12" ht="31.15" customHeight="1" x14ac:dyDescent="0.15">
      <c r="A7" s="12" t="s">
        <v>20</v>
      </c>
      <c r="B7" s="12" t="s">
        <v>21</v>
      </c>
      <c r="C7" s="12" t="s">
        <v>22</v>
      </c>
      <c r="D7" s="13" t="s">
        <v>30</v>
      </c>
      <c r="E7" s="14">
        <v>1</v>
      </c>
      <c r="F7" s="15">
        <v>44652</v>
      </c>
      <c r="G7" s="16">
        <f t="shared" si="0"/>
        <v>45016</v>
      </c>
      <c r="H7" s="17" t="s">
        <v>19</v>
      </c>
      <c r="I7" s="18" t="s">
        <v>31</v>
      </c>
      <c r="J7" s="18" t="str">
        <f t="shared" si="1"/>
        <v>農業委員会</v>
      </c>
      <c r="K7" s="18" t="s">
        <v>28</v>
      </c>
      <c r="L7" s="25"/>
    </row>
    <row r="8" spans="1:12" ht="31.15" customHeight="1" x14ac:dyDescent="0.15">
      <c r="A8" s="12" t="s">
        <v>20</v>
      </c>
      <c r="B8" s="12" t="s">
        <v>21</v>
      </c>
      <c r="C8" s="12" t="s">
        <v>22</v>
      </c>
      <c r="D8" s="13" t="s">
        <v>32</v>
      </c>
      <c r="E8" s="14">
        <v>1</v>
      </c>
      <c r="F8" s="15">
        <v>44652</v>
      </c>
      <c r="G8" s="16">
        <f t="shared" si="0"/>
        <v>45016</v>
      </c>
      <c r="H8" s="17" t="s">
        <v>19</v>
      </c>
      <c r="I8" s="18" t="s">
        <v>31</v>
      </c>
      <c r="J8" s="18" t="str">
        <f t="shared" si="1"/>
        <v>農業委員会</v>
      </c>
      <c r="K8" s="18" t="s">
        <v>28</v>
      </c>
      <c r="L8" s="25"/>
    </row>
    <row r="9" spans="1:12" ht="31.15" customHeight="1" x14ac:dyDescent="0.15">
      <c r="A9" s="12" t="s">
        <v>20</v>
      </c>
      <c r="B9" s="12" t="s">
        <v>21</v>
      </c>
      <c r="C9" s="12" t="s">
        <v>22</v>
      </c>
      <c r="D9" s="13" t="s">
        <v>33</v>
      </c>
      <c r="E9" s="14">
        <v>1</v>
      </c>
      <c r="F9" s="15">
        <v>44652</v>
      </c>
      <c r="G9" s="16">
        <f t="shared" si="0"/>
        <v>45016</v>
      </c>
      <c r="H9" s="17" t="s">
        <v>19</v>
      </c>
      <c r="I9" s="18" t="s">
        <v>31</v>
      </c>
      <c r="J9" s="18" t="str">
        <f t="shared" si="1"/>
        <v>農業委員会</v>
      </c>
      <c r="K9" s="18" t="s">
        <v>28</v>
      </c>
      <c r="L9" s="25"/>
    </row>
    <row r="10" spans="1:12" ht="31.15" customHeight="1" x14ac:dyDescent="0.15">
      <c r="A10" s="12" t="s">
        <v>20</v>
      </c>
      <c r="B10" s="12" t="s">
        <v>21</v>
      </c>
      <c r="C10" s="12" t="s">
        <v>22</v>
      </c>
      <c r="D10" s="13" t="s">
        <v>34</v>
      </c>
      <c r="E10" s="14">
        <v>1</v>
      </c>
      <c r="F10" s="15">
        <v>44652</v>
      </c>
      <c r="G10" s="16">
        <f t="shared" si="0"/>
        <v>45016</v>
      </c>
      <c r="H10" s="17" t="s">
        <v>19</v>
      </c>
      <c r="I10" s="18" t="s">
        <v>31</v>
      </c>
      <c r="J10" s="18" t="str">
        <f t="shared" si="1"/>
        <v>農業委員会</v>
      </c>
      <c r="K10" s="18" t="s">
        <v>28</v>
      </c>
      <c r="L10" s="25"/>
    </row>
    <row r="11" spans="1:12" ht="31.15" customHeight="1" x14ac:dyDescent="0.15">
      <c r="A11" s="12" t="s">
        <v>20</v>
      </c>
      <c r="B11" s="12" t="s">
        <v>21</v>
      </c>
      <c r="C11" s="12" t="s">
        <v>22</v>
      </c>
      <c r="D11" s="13" t="s">
        <v>35</v>
      </c>
      <c r="E11" s="14">
        <v>5</v>
      </c>
      <c r="F11" s="15">
        <v>44652</v>
      </c>
      <c r="G11" s="16">
        <f t="shared" si="0"/>
        <v>46477</v>
      </c>
      <c r="H11" s="17" t="s">
        <v>19</v>
      </c>
      <c r="I11" s="18" t="s">
        <v>36</v>
      </c>
      <c r="J11" s="18" t="str">
        <f t="shared" si="1"/>
        <v>農業委員会</v>
      </c>
      <c r="K11" s="18" t="s">
        <v>28</v>
      </c>
      <c r="L11" s="25" t="s">
        <v>37</v>
      </c>
    </row>
    <row r="12" spans="1:12" ht="42" customHeight="1" x14ac:dyDescent="0.15">
      <c r="A12" s="12" t="s">
        <v>20</v>
      </c>
      <c r="B12" s="12" t="s">
        <v>21</v>
      </c>
      <c r="C12" s="12" t="s">
        <v>22</v>
      </c>
      <c r="D12" s="13" t="s">
        <v>38</v>
      </c>
      <c r="E12" s="14">
        <v>5</v>
      </c>
      <c r="F12" s="15">
        <v>44652</v>
      </c>
      <c r="G12" s="16">
        <f>DATE(YEAR(F12)+E12,MONTH(F12),DAY(F12))-1</f>
        <v>46477</v>
      </c>
      <c r="H12" s="17" t="s">
        <v>19</v>
      </c>
      <c r="I12" s="18" t="s">
        <v>27</v>
      </c>
      <c r="J12" s="18" t="str">
        <f t="shared" si="1"/>
        <v>農業委員会</v>
      </c>
      <c r="K12" s="18" t="s">
        <v>28</v>
      </c>
      <c r="L12" s="25" t="s">
        <v>39</v>
      </c>
    </row>
    <row r="13" spans="1:12" ht="31.15" customHeight="1" x14ac:dyDescent="0.15">
      <c r="A13" s="12" t="s">
        <v>20</v>
      </c>
      <c r="B13" s="12" t="s">
        <v>21</v>
      </c>
      <c r="C13" s="12" t="s">
        <v>22</v>
      </c>
      <c r="D13" s="13" t="s">
        <v>40</v>
      </c>
      <c r="E13" s="14">
        <v>5</v>
      </c>
      <c r="F13" s="15">
        <v>44652</v>
      </c>
      <c r="G13" s="16">
        <f>DATE(YEAR(F13)+E13,MONTH(F13),DAY(F13))-1</f>
        <v>46477</v>
      </c>
      <c r="H13" s="17" t="s">
        <v>19</v>
      </c>
      <c r="I13" s="18" t="s">
        <v>31</v>
      </c>
      <c r="J13" s="18" t="str">
        <f t="shared" si="1"/>
        <v>農業委員会</v>
      </c>
      <c r="K13" s="18" t="s">
        <v>28</v>
      </c>
      <c r="L13" s="25"/>
    </row>
    <row r="14" spans="1:12" ht="31.15" customHeight="1" x14ac:dyDescent="0.15">
      <c r="A14" s="12" t="s">
        <v>20</v>
      </c>
      <c r="B14" s="12" t="s">
        <v>21</v>
      </c>
      <c r="C14" s="12" t="s">
        <v>22</v>
      </c>
      <c r="D14" s="13" t="s">
        <v>41</v>
      </c>
      <c r="E14" s="14">
        <v>5</v>
      </c>
      <c r="F14" s="15">
        <v>44652</v>
      </c>
      <c r="G14" s="16">
        <f>DATE(YEAR(F14)+E14,MONTH(F14),DAY(F14))-1</f>
        <v>46477</v>
      </c>
      <c r="H14" s="17" t="s">
        <v>19</v>
      </c>
      <c r="I14" s="18" t="s">
        <v>31</v>
      </c>
      <c r="J14" s="18" t="str">
        <f t="shared" si="1"/>
        <v>農業委員会</v>
      </c>
      <c r="K14" s="18" t="s">
        <v>28</v>
      </c>
      <c r="L14" s="25"/>
    </row>
    <row r="15" spans="1:12" ht="31.15" customHeight="1" x14ac:dyDescent="0.15">
      <c r="A15" s="12" t="s">
        <v>20</v>
      </c>
      <c r="B15" s="12" t="s">
        <v>21</v>
      </c>
      <c r="C15" s="12" t="s">
        <v>22</v>
      </c>
      <c r="D15" s="13" t="s">
        <v>42</v>
      </c>
      <c r="E15" s="14">
        <v>5</v>
      </c>
      <c r="F15" s="15">
        <v>44652</v>
      </c>
      <c r="G15" s="16">
        <f t="shared" ref="G15:G21" si="2">DATE(YEAR(F15)+E15,MONTH(F15),DAY(F15))-1</f>
        <v>46477</v>
      </c>
      <c r="H15" s="17" t="s">
        <v>19</v>
      </c>
      <c r="I15" s="18" t="s">
        <v>31</v>
      </c>
      <c r="J15" s="18" t="str">
        <f t="shared" si="1"/>
        <v>農業委員会</v>
      </c>
      <c r="K15" s="18" t="s">
        <v>28</v>
      </c>
      <c r="L15" s="25"/>
    </row>
    <row r="16" spans="1:12" ht="31.15" customHeight="1" x14ac:dyDescent="0.15">
      <c r="A16" s="12" t="s">
        <v>20</v>
      </c>
      <c r="B16" s="12" t="s">
        <v>21</v>
      </c>
      <c r="C16" s="12" t="s">
        <v>22</v>
      </c>
      <c r="D16" s="13" t="s">
        <v>43</v>
      </c>
      <c r="E16" s="14">
        <v>5</v>
      </c>
      <c r="F16" s="15">
        <v>44652</v>
      </c>
      <c r="G16" s="16">
        <f t="shared" si="2"/>
        <v>46477</v>
      </c>
      <c r="H16" s="17" t="s">
        <v>19</v>
      </c>
      <c r="I16" s="18" t="s">
        <v>31</v>
      </c>
      <c r="J16" s="18" t="str">
        <f t="shared" si="1"/>
        <v>農業委員会</v>
      </c>
      <c r="K16" s="18" t="s">
        <v>28</v>
      </c>
      <c r="L16" s="25"/>
    </row>
    <row r="17" spans="1:12" ht="31.15" customHeight="1" x14ac:dyDescent="0.15">
      <c r="A17" s="12" t="s">
        <v>20</v>
      </c>
      <c r="B17" s="12" t="s">
        <v>21</v>
      </c>
      <c r="C17" s="12" t="s">
        <v>22</v>
      </c>
      <c r="D17" s="13" t="s">
        <v>44</v>
      </c>
      <c r="E17" s="14">
        <v>5</v>
      </c>
      <c r="F17" s="15">
        <v>44652</v>
      </c>
      <c r="G17" s="16">
        <f t="shared" si="2"/>
        <v>46477</v>
      </c>
      <c r="H17" s="17" t="s">
        <v>19</v>
      </c>
      <c r="I17" s="18" t="s">
        <v>31</v>
      </c>
      <c r="J17" s="18" t="str">
        <f t="shared" si="1"/>
        <v>農業委員会</v>
      </c>
      <c r="K17" s="18" t="s">
        <v>28</v>
      </c>
      <c r="L17" s="25"/>
    </row>
    <row r="18" spans="1:12" ht="31.15" customHeight="1" x14ac:dyDescent="0.15">
      <c r="A18" s="12" t="s">
        <v>20</v>
      </c>
      <c r="B18" s="12" t="s">
        <v>21</v>
      </c>
      <c r="C18" s="12" t="s">
        <v>22</v>
      </c>
      <c r="D18" s="13" t="s">
        <v>45</v>
      </c>
      <c r="E18" s="14">
        <v>5</v>
      </c>
      <c r="F18" s="15">
        <v>44652</v>
      </c>
      <c r="G18" s="16">
        <f t="shared" si="2"/>
        <v>46477</v>
      </c>
      <c r="H18" s="17" t="s">
        <v>19</v>
      </c>
      <c r="I18" s="18" t="s">
        <v>31</v>
      </c>
      <c r="J18" s="18" t="str">
        <f t="shared" si="1"/>
        <v>農業委員会</v>
      </c>
      <c r="K18" s="18" t="s">
        <v>28</v>
      </c>
      <c r="L18" s="25"/>
    </row>
    <row r="19" spans="1:12" ht="31.15" customHeight="1" x14ac:dyDescent="0.15">
      <c r="A19" s="12" t="s">
        <v>20</v>
      </c>
      <c r="B19" s="12" t="s">
        <v>21</v>
      </c>
      <c r="C19" s="12" t="s">
        <v>22</v>
      </c>
      <c r="D19" s="13" t="s">
        <v>46</v>
      </c>
      <c r="E19" s="14">
        <v>5</v>
      </c>
      <c r="F19" s="15">
        <v>44652</v>
      </c>
      <c r="G19" s="16">
        <f t="shared" si="2"/>
        <v>46477</v>
      </c>
      <c r="H19" s="17" t="s">
        <v>19</v>
      </c>
      <c r="I19" s="18" t="s">
        <v>31</v>
      </c>
      <c r="J19" s="18" t="str">
        <f t="shared" si="1"/>
        <v>農業委員会</v>
      </c>
      <c r="K19" s="18" t="s">
        <v>28</v>
      </c>
      <c r="L19" s="25"/>
    </row>
    <row r="20" spans="1:12" ht="31.15" customHeight="1" x14ac:dyDescent="0.15">
      <c r="A20" s="12" t="s">
        <v>20</v>
      </c>
      <c r="B20" s="12" t="s">
        <v>21</v>
      </c>
      <c r="C20" s="12" t="s">
        <v>22</v>
      </c>
      <c r="D20" s="13" t="s">
        <v>47</v>
      </c>
      <c r="E20" s="14">
        <v>5</v>
      </c>
      <c r="F20" s="15">
        <v>44652</v>
      </c>
      <c r="G20" s="16">
        <f t="shared" si="2"/>
        <v>46477</v>
      </c>
      <c r="H20" s="17" t="s">
        <v>19</v>
      </c>
      <c r="I20" s="18" t="s">
        <v>31</v>
      </c>
      <c r="J20" s="18" t="str">
        <f t="shared" si="1"/>
        <v>農業委員会</v>
      </c>
      <c r="K20" s="18" t="s">
        <v>28</v>
      </c>
      <c r="L20" s="25"/>
    </row>
    <row r="21" spans="1:12" ht="31.15" customHeight="1" x14ac:dyDescent="0.15">
      <c r="A21" s="12" t="s">
        <v>20</v>
      </c>
      <c r="B21" s="12" t="s">
        <v>21</v>
      </c>
      <c r="C21" s="12" t="s">
        <v>22</v>
      </c>
      <c r="D21" s="13" t="s">
        <v>48</v>
      </c>
      <c r="E21" s="14">
        <v>10</v>
      </c>
      <c r="F21" s="15">
        <v>44652</v>
      </c>
      <c r="G21" s="16">
        <f t="shared" si="2"/>
        <v>48304</v>
      </c>
      <c r="H21" s="17" t="s">
        <v>19</v>
      </c>
      <c r="I21" s="18" t="s">
        <v>31</v>
      </c>
      <c r="J21" s="18" t="str">
        <f t="shared" si="1"/>
        <v>農業委員会</v>
      </c>
      <c r="K21" s="18" t="s">
        <v>28</v>
      </c>
      <c r="L21" s="25"/>
    </row>
    <row r="22" spans="1:12" ht="31.15" customHeight="1" x14ac:dyDescent="0.15">
      <c r="A22" s="12" t="s">
        <v>20</v>
      </c>
      <c r="B22" s="12" t="s">
        <v>21</v>
      </c>
      <c r="C22" s="12" t="s">
        <v>22</v>
      </c>
      <c r="D22" s="13" t="s">
        <v>49</v>
      </c>
      <c r="E22" s="14">
        <v>10</v>
      </c>
      <c r="F22" s="15">
        <v>44652</v>
      </c>
      <c r="G22" s="16">
        <f t="shared" ref="G22:G30" si="3">DATE(YEAR(F22)+E22,MONTH(F22),DAY(F22))-1</f>
        <v>48304</v>
      </c>
      <c r="H22" s="17" t="s">
        <v>19</v>
      </c>
      <c r="I22" s="18" t="s">
        <v>27</v>
      </c>
      <c r="J22" s="18" t="str">
        <f t="shared" si="1"/>
        <v>農業委員会</v>
      </c>
      <c r="K22" s="18" t="s">
        <v>28</v>
      </c>
      <c r="L22" s="25"/>
    </row>
    <row r="23" spans="1:12" ht="31.15" customHeight="1" x14ac:dyDescent="0.15">
      <c r="A23" s="12" t="s">
        <v>20</v>
      </c>
      <c r="B23" s="12" t="s">
        <v>21</v>
      </c>
      <c r="C23" s="12" t="s">
        <v>22</v>
      </c>
      <c r="D23" s="13" t="s">
        <v>50</v>
      </c>
      <c r="E23" s="14">
        <v>10</v>
      </c>
      <c r="F23" s="15">
        <v>44652</v>
      </c>
      <c r="G23" s="16">
        <f t="shared" si="3"/>
        <v>48304</v>
      </c>
      <c r="H23" s="17" t="s">
        <v>19</v>
      </c>
      <c r="I23" s="18" t="s">
        <v>31</v>
      </c>
      <c r="J23" s="18" t="str">
        <f t="shared" si="1"/>
        <v>農業委員会</v>
      </c>
      <c r="K23" s="18" t="s">
        <v>28</v>
      </c>
      <c r="L23" s="25"/>
    </row>
    <row r="24" spans="1:12" ht="31.15" customHeight="1" x14ac:dyDescent="0.15">
      <c r="A24" s="12" t="s">
        <v>20</v>
      </c>
      <c r="B24" s="12" t="s">
        <v>21</v>
      </c>
      <c r="C24" s="12" t="s">
        <v>22</v>
      </c>
      <c r="D24" s="13" t="s">
        <v>51</v>
      </c>
      <c r="E24" s="14">
        <v>10</v>
      </c>
      <c r="F24" s="15">
        <v>44652</v>
      </c>
      <c r="G24" s="16">
        <f t="shared" si="3"/>
        <v>48304</v>
      </c>
      <c r="H24" s="17" t="s">
        <v>19</v>
      </c>
      <c r="I24" s="18" t="s">
        <v>31</v>
      </c>
      <c r="J24" s="18" t="str">
        <f t="shared" si="1"/>
        <v>農業委員会</v>
      </c>
      <c r="K24" s="18" t="s">
        <v>28</v>
      </c>
      <c r="L24" s="25"/>
    </row>
    <row r="25" spans="1:12" ht="31.15" customHeight="1" x14ac:dyDescent="0.15">
      <c r="A25" s="12" t="s">
        <v>20</v>
      </c>
      <c r="B25" s="12" t="s">
        <v>21</v>
      </c>
      <c r="C25" s="12" t="s">
        <v>22</v>
      </c>
      <c r="D25" s="13" t="s">
        <v>52</v>
      </c>
      <c r="E25" s="14">
        <v>10</v>
      </c>
      <c r="F25" s="15">
        <v>44652</v>
      </c>
      <c r="G25" s="16">
        <f t="shared" si="3"/>
        <v>48304</v>
      </c>
      <c r="H25" s="17" t="s">
        <v>19</v>
      </c>
      <c r="I25" s="18" t="s">
        <v>31</v>
      </c>
      <c r="J25" s="18" t="str">
        <f t="shared" si="1"/>
        <v>農業委員会</v>
      </c>
      <c r="K25" s="18" t="s">
        <v>28</v>
      </c>
      <c r="L25" s="25"/>
    </row>
    <row r="26" spans="1:12" ht="31.15" customHeight="1" x14ac:dyDescent="0.15">
      <c r="A26" s="12" t="s">
        <v>20</v>
      </c>
      <c r="B26" s="12" t="s">
        <v>21</v>
      </c>
      <c r="C26" s="12" t="s">
        <v>22</v>
      </c>
      <c r="D26" s="13" t="s">
        <v>53</v>
      </c>
      <c r="E26" s="14">
        <v>30</v>
      </c>
      <c r="F26" s="15">
        <v>44652</v>
      </c>
      <c r="G26" s="16">
        <f t="shared" si="3"/>
        <v>55609</v>
      </c>
      <c r="H26" s="17" t="s">
        <v>24</v>
      </c>
      <c r="I26" s="18" t="s">
        <v>27</v>
      </c>
      <c r="J26" s="18" t="str">
        <f t="shared" si="1"/>
        <v>農業委員会</v>
      </c>
      <c r="K26" s="18" t="s">
        <v>28</v>
      </c>
      <c r="L26" s="25"/>
    </row>
    <row r="27" spans="1:12" ht="31.15" customHeight="1" x14ac:dyDescent="0.15">
      <c r="A27" s="12" t="s">
        <v>20</v>
      </c>
      <c r="B27" s="12" t="s">
        <v>21</v>
      </c>
      <c r="C27" s="12" t="s">
        <v>22</v>
      </c>
      <c r="D27" s="13" t="s">
        <v>54</v>
      </c>
      <c r="E27" s="14">
        <v>30</v>
      </c>
      <c r="F27" s="15">
        <v>44652</v>
      </c>
      <c r="G27" s="16">
        <f t="shared" si="3"/>
        <v>55609</v>
      </c>
      <c r="H27" s="17" t="s">
        <v>24</v>
      </c>
      <c r="I27" s="18" t="s">
        <v>27</v>
      </c>
      <c r="J27" s="18" t="str">
        <f t="shared" si="1"/>
        <v>農業委員会</v>
      </c>
      <c r="K27" s="18" t="s">
        <v>28</v>
      </c>
      <c r="L27" s="25"/>
    </row>
    <row r="28" spans="1:12" ht="31.15" customHeight="1" x14ac:dyDescent="0.15">
      <c r="A28" s="12" t="s">
        <v>20</v>
      </c>
      <c r="B28" s="12" t="s">
        <v>23</v>
      </c>
      <c r="C28" s="12" t="s">
        <v>22</v>
      </c>
      <c r="D28" s="13" t="s">
        <v>55</v>
      </c>
      <c r="E28" s="14">
        <v>5</v>
      </c>
      <c r="F28" s="15">
        <v>44652</v>
      </c>
      <c r="G28" s="16">
        <f t="shared" si="3"/>
        <v>46477</v>
      </c>
      <c r="H28" s="17" t="s">
        <v>19</v>
      </c>
      <c r="I28" s="18" t="s">
        <v>31</v>
      </c>
      <c r="J28" s="18" t="str">
        <f t="shared" si="1"/>
        <v>農業委員会</v>
      </c>
      <c r="K28" s="18" t="s">
        <v>28</v>
      </c>
      <c r="L28" s="25"/>
    </row>
    <row r="29" spans="1:12" ht="31.15" customHeight="1" x14ac:dyDescent="0.15">
      <c r="A29" s="12" t="s">
        <v>20</v>
      </c>
      <c r="B29" s="12" t="s">
        <v>23</v>
      </c>
      <c r="C29" s="12" t="s">
        <v>22</v>
      </c>
      <c r="D29" s="13" t="s">
        <v>56</v>
      </c>
      <c r="E29" s="14">
        <v>10</v>
      </c>
      <c r="F29" s="15">
        <v>44652</v>
      </c>
      <c r="G29" s="16">
        <f t="shared" si="3"/>
        <v>48304</v>
      </c>
      <c r="H29" s="17" t="s">
        <v>19</v>
      </c>
      <c r="I29" s="18" t="s">
        <v>31</v>
      </c>
      <c r="J29" s="18" t="str">
        <f t="shared" si="1"/>
        <v>農業委員会</v>
      </c>
      <c r="K29" s="18" t="s">
        <v>28</v>
      </c>
      <c r="L29" s="25" t="s">
        <v>57</v>
      </c>
    </row>
    <row r="30" spans="1:12" ht="31.15" customHeight="1" x14ac:dyDescent="0.15">
      <c r="A30" s="12" t="s">
        <v>20</v>
      </c>
      <c r="B30" s="12" t="s">
        <v>23</v>
      </c>
      <c r="C30" s="12" t="s">
        <v>22</v>
      </c>
      <c r="D30" s="13" t="s">
        <v>58</v>
      </c>
      <c r="E30" s="14">
        <v>10</v>
      </c>
      <c r="F30" s="15">
        <v>44652</v>
      </c>
      <c r="G30" s="16">
        <f t="shared" si="3"/>
        <v>48304</v>
      </c>
      <c r="H30" s="17" t="s">
        <v>19</v>
      </c>
      <c r="I30" s="18" t="s">
        <v>36</v>
      </c>
      <c r="J30" s="18" t="str">
        <f t="shared" si="1"/>
        <v>農業委員会</v>
      </c>
      <c r="K30" s="18" t="s">
        <v>28</v>
      </c>
      <c r="L30" s="25"/>
    </row>
  </sheetData>
  <autoFilter ref="A4:L30">
    <sortState ref="A5:L46">
      <sortCondition ref="A5:A46"/>
      <sortCondition ref="B5:B46"/>
      <sortCondition ref="C5:C46"/>
      <sortCondition ref="E5:E46"/>
      <sortCondition ref="D5:D46"/>
    </sortState>
  </autoFilter>
  <mergeCells count="3">
    <mergeCell ref="K1:L1"/>
    <mergeCell ref="A3:C3"/>
    <mergeCell ref="E3:H3"/>
  </mergeCells>
  <phoneticPr fontId="2"/>
  <dataValidations count="5">
    <dataValidation type="list" imeMode="off" allowBlank="1" showInputMessage="1" showErrorMessage="1" sqref="C5:C30">
      <formula1>INDIRECT("_"&amp;A5&amp;B5)</formula1>
    </dataValidation>
    <dataValidation type="list" imeMode="off" allowBlank="1" showInputMessage="1" showErrorMessage="1" sqref="B5:B30">
      <formula1>INDIRECT("_"&amp;A5)</formula1>
    </dataValidation>
    <dataValidation type="list" imeMode="hiragana" allowBlank="1" showInputMessage="1" showErrorMessage="1" sqref="H5:H30">
      <formula1>"廃棄,保存"</formula1>
    </dataValidation>
    <dataValidation type="list" imeMode="hiragana" allowBlank="1" showInputMessage="1" showErrorMessage="1" sqref="E5:E30">
      <formula1>"30,10,5,1"</formula1>
    </dataValidation>
    <dataValidation imeMode="hiragana" allowBlank="1" showInputMessage="1" showErrorMessage="1" sqref="F5:G30 D5:D30"/>
  </dataValidations>
  <printOptions horizontalCentered="1"/>
  <pageMargins left="0.55118110236220474" right="0.55118110236220474" top="0.55118110236220474" bottom="0.55118110236220474" header="0.31496062992125984" footer="0.31496062992125984"/>
  <pageSetup paperSize="9" scale="68" fitToHeight="0" orientation="landscape" r:id="rId1"/>
  <extLst>
    <ext xmlns:x14="http://schemas.microsoft.com/office/spreadsheetml/2009/9/main" uri="{CCE6A557-97BC-4b89-ADB6-D9C93CAAB3DF}">
      <x14:dataValidations xmlns:xm="http://schemas.microsoft.com/office/excel/2006/main" count="2">
        <x14:dataValidation type="list" imeMode="hiragana" allowBlank="1" showInputMessage="1" showErrorMessage="1">
          <x14:formula1>
            <xm:f>[R3公文書目録【農業委員会】.xlsx]入力用データ!#REF!</xm:f>
          </x14:formula1>
          <xm:sqref>I5:I30</xm:sqref>
        </x14:dataValidation>
        <x14:dataValidation type="list" imeMode="off" allowBlank="1" showInputMessage="1" showErrorMessage="1">
          <x14:formula1>
            <xm:f>[R3公文書目録【農業委員会】.xlsx]分類基準表!#REF!</xm:f>
          </x14:formula1>
          <xm:sqref>A5:A30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公文書目録</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Reiki</dc:creator>
  <cp:lastModifiedBy>Administrator</cp:lastModifiedBy>
  <cp:lastPrinted>2024-06-13T01:42:18Z</cp:lastPrinted>
  <dcterms:created xsi:type="dcterms:W3CDTF">2022-12-19T01:13:35Z</dcterms:created>
  <dcterms:modified xsi:type="dcterms:W3CDTF">2024-11-20T07:39:42Z</dcterms:modified>
</cp:coreProperties>
</file>