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clt0828\Desktop\"/>
    </mc:Choice>
  </mc:AlternateContent>
  <workbookProtection workbookPassword="CC71" lockStructure="1"/>
  <bookViews>
    <workbookView xWindow="-120" yWindow="-120" windowWidth="20736" windowHeight="11316"/>
  </bookViews>
  <sheets>
    <sheet name="物品請求書入力ページ" sheetId="1" r:id="rId1"/>
    <sheet name="②納品書" sheetId="2" r:id="rId2"/>
    <sheet name="③物品請求書（市役所提出用）" sheetId="3" r:id="rId3"/>
  </sheets>
  <definedNames>
    <definedName name="_xlnm.Print_Area" localSheetId="0">物品請求書入力ページ!$A$1:$CJ$43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2" l="1"/>
  <c r="B56" i="3" s="1"/>
  <c r="B56" i="2"/>
  <c r="B57" i="3" s="1"/>
  <c r="DO48" i="2"/>
  <c r="DO49" i="2"/>
  <c r="DO50" i="2"/>
  <c r="DO51" i="2"/>
  <c r="DO52" i="2"/>
  <c r="DO53" i="2"/>
  <c r="DO54" i="2"/>
  <c r="CJ56" i="3"/>
  <c r="DO56" i="3" s="1"/>
  <c r="CJ55" i="2"/>
  <c r="DO55" i="2" s="1"/>
  <c r="BO35" i="1"/>
  <c r="CJ44" i="3"/>
  <c r="BL32" i="3"/>
  <c r="P19" i="3" l="1"/>
  <c r="P18" i="2"/>
  <c r="V18" i="2"/>
  <c r="CF3" i="2"/>
  <c r="BR9" i="2"/>
  <c r="CD9" i="2"/>
  <c r="P13" i="2"/>
  <c r="BN14" i="2"/>
  <c r="AE18" i="2"/>
  <c r="AN18" i="2"/>
  <c r="BL24" i="2"/>
  <c r="BL31" i="2"/>
  <c r="BV37" i="2"/>
  <c r="CG37" i="2"/>
  <c r="CU37" i="2"/>
  <c r="B46" i="2"/>
  <c r="F46" i="2"/>
  <c r="J46" i="2"/>
  <c r="BF46" i="2"/>
  <c r="BQ46" i="2"/>
  <c r="BU46" i="2"/>
  <c r="B47" i="2"/>
  <c r="F47" i="2"/>
  <c r="J47" i="2"/>
  <c r="BF47" i="2"/>
  <c r="BQ47" i="2"/>
  <c r="BU47" i="2"/>
  <c r="B48" i="2"/>
  <c r="F48" i="2"/>
  <c r="J48" i="2"/>
  <c r="BF48" i="2"/>
  <c r="BQ48" i="2"/>
  <c r="BU48" i="2"/>
  <c r="B49" i="2"/>
  <c r="F49" i="2"/>
  <c r="J49" i="2"/>
  <c r="BF49" i="2"/>
  <c r="BQ49" i="2"/>
  <c r="BU49" i="2"/>
  <c r="B50" i="2"/>
  <c r="F50" i="2"/>
  <c r="J50" i="2"/>
  <c r="BF50" i="2"/>
  <c r="BQ50" i="2"/>
  <c r="BU50" i="2"/>
  <c r="B51" i="2"/>
  <c r="F51" i="2"/>
  <c r="J51" i="2"/>
  <c r="BF51" i="2"/>
  <c r="BQ51" i="2"/>
  <c r="BU51" i="2"/>
  <c r="B52" i="2"/>
  <c r="F52" i="2"/>
  <c r="J52" i="2"/>
  <c r="BF52" i="2"/>
  <c r="BQ52" i="2"/>
  <c r="BU52" i="2"/>
  <c r="B53" i="2"/>
  <c r="F53" i="2"/>
  <c r="J53" i="2"/>
  <c r="BF53" i="2"/>
  <c r="BQ53" i="2"/>
  <c r="BU53" i="2"/>
  <c r="B54" i="2"/>
  <c r="F54" i="2"/>
  <c r="J54" i="2"/>
  <c r="BF54" i="2"/>
  <c r="BQ54" i="2"/>
  <c r="BU54" i="2"/>
  <c r="CJ56" i="2"/>
  <c r="DO56" i="2" s="1"/>
  <c r="CF4" i="3"/>
  <c r="BR10" i="3"/>
  <c r="CD10" i="3"/>
  <c r="P14" i="3"/>
  <c r="BN15" i="3"/>
  <c r="V19" i="3"/>
  <c r="AE19" i="3"/>
  <c r="AN19" i="3"/>
  <c r="BL25" i="3"/>
  <c r="BV38" i="3"/>
  <c r="CG38" i="3"/>
  <c r="CU38" i="3"/>
  <c r="B47" i="3"/>
  <c r="F47" i="3"/>
  <c r="J47" i="3"/>
  <c r="BF47" i="3"/>
  <c r="BQ47" i="3"/>
  <c r="BU47" i="3"/>
  <c r="B48" i="3"/>
  <c r="F48" i="3"/>
  <c r="J48" i="3"/>
  <c r="BF48" i="3"/>
  <c r="BQ48" i="3"/>
  <c r="BU48" i="3"/>
  <c r="B49" i="3"/>
  <c r="F49" i="3"/>
  <c r="J49" i="3"/>
  <c r="BF49" i="3"/>
  <c r="BQ49" i="3"/>
  <c r="BU49" i="3"/>
  <c r="B50" i="3"/>
  <c r="F50" i="3"/>
  <c r="J50" i="3"/>
  <c r="BF50" i="3"/>
  <c r="BQ50" i="3"/>
  <c r="BU50" i="3"/>
  <c r="B51" i="3"/>
  <c r="F51" i="3"/>
  <c r="J51" i="3"/>
  <c r="BF51" i="3"/>
  <c r="BQ51" i="3"/>
  <c r="BU51" i="3"/>
  <c r="B52" i="3"/>
  <c r="F52" i="3"/>
  <c r="J52" i="3"/>
  <c r="BF52" i="3"/>
  <c r="BQ52" i="3"/>
  <c r="BU52" i="3"/>
  <c r="B53" i="3"/>
  <c r="F53" i="3"/>
  <c r="J53" i="3"/>
  <c r="BF53" i="3"/>
  <c r="BQ53" i="3"/>
  <c r="BU53" i="3"/>
  <c r="B54" i="3"/>
  <c r="F54" i="3"/>
  <c r="J54" i="3"/>
  <c r="BF54" i="3"/>
  <c r="BQ54" i="3"/>
  <c r="BU54" i="3"/>
  <c r="B55" i="3"/>
  <c r="F55" i="3"/>
  <c r="J55" i="3"/>
  <c r="BF55" i="3"/>
  <c r="BQ55" i="3"/>
  <c r="BU55" i="3"/>
  <c r="CJ57" i="3"/>
  <c r="DO57" i="3" s="1"/>
  <c r="G66" i="3"/>
  <c r="G70" i="3"/>
  <c r="CA80" i="3" s="1"/>
  <c r="BO27" i="1"/>
  <c r="BO28" i="1"/>
  <c r="CJ47" i="2" s="1"/>
  <c r="DO47" i="2" s="1"/>
  <c r="BO29" i="1"/>
  <c r="CJ49" i="3" s="1"/>
  <c r="DO49" i="3" s="1"/>
  <c r="BO30" i="1"/>
  <c r="CJ49" i="2" s="1"/>
  <c r="BO31" i="1"/>
  <c r="CJ50" i="2" s="1"/>
  <c r="BO32" i="1"/>
  <c r="CJ51" i="2" s="1"/>
  <c r="BO33" i="1"/>
  <c r="CJ52" i="2" s="1"/>
  <c r="BO34" i="1"/>
  <c r="CJ53" i="2" s="1"/>
  <c r="CJ54" i="2"/>
  <c r="CJ52" i="3"/>
  <c r="DO52" i="3" s="1"/>
  <c r="CJ46" i="2" l="1"/>
  <c r="DO46" i="2" s="1"/>
  <c r="BO39" i="1"/>
  <c r="CJ55" i="3"/>
  <c r="DO55" i="3" s="1"/>
  <c r="CJ48" i="3"/>
  <c r="DO48" i="3" s="1"/>
  <c r="CJ47" i="3"/>
  <c r="DO47" i="3" s="1"/>
  <c r="BG77" i="3"/>
  <c r="CJ51" i="3"/>
  <c r="DO51" i="3" s="1"/>
  <c r="Y77" i="3"/>
  <c r="AM77" i="3"/>
  <c r="CJ53" i="3"/>
  <c r="DO53" i="3" s="1"/>
  <c r="CJ50" i="3"/>
  <c r="DO50" i="3" s="1"/>
  <c r="CJ48" i="2"/>
  <c r="B77" i="3"/>
  <c r="CM77" i="3"/>
  <c r="CJ54" i="3"/>
  <c r="DO54" i="3" s="1"/>
  <c r="CJ58" i="3" l="1"/>
  <c r="U37" i="3" s="1"/>
  <c r="CJ57" i="2"/>
  <c r="U36" i="2" s="1"/>
</calcChain>
</file>

<file path=xl/sharedStrings.xml><?xml version="1.0" encoding="utf-8"?>
<sst xmlns="http://schemas.openxmlformats.org/spreadsheetml/2006/main" count="120" uniqueCount="82">
  <si>
    <t>物品請求書入力ページです</t>
  </si>
  <si>
    <t>　　部分に入力し、別シート②納品書･③物品請求書（市役所提出用）を印刷して
　　ください。</t>
  </si>
  <si>
    <t>納 入 者</t>
  </si>
  <si>
    <t>郵便番号</t>
  </si>
  <si>
    <t>〒</t>
  </si>
  <si>
    <t>－</t>
  </si>
  <si>
    <t>住所</t>
  </si>
  <si>
    <t>商号</t>
  </si>
  <si>
    <t>氏名</t>
  </si>
  <si>
    <t>電話番号</t>
  </si>
  <si>
    <t>(</t>
  </si>
  <si>
    <t>)</t>
  </si>
  <si>
    <t>債権者情報登録</t>
  </si>
  <si>
    <t>＊</t>
  </si>
  <si>
    <t>　 ＊この枠内をクリックしますと枠右側に▼が出ます。</t>
  </si>
  <si>
    <t>☆上記債権者情報が「なし」の方のみ　　 に入力してください</t>
  </si>
  <si>
    <t>　 ▼をクリックし、内容を選択してください。</t>
  </si>
  <si>
    <t>振込先金融機関</t>
  </si>
  <si>
    <t>金融機関名</t>
  </si>
  <si>
    <t>支店名</t>
  </si>
  <si>
    <t>預(貯)金種類</t>
  </si>
  <si>
    <t>口座番号</t>
  </si>
  <si>
    <t>フリガナ</t>
  </si>
  <si>
    <t>　 姓と名前の間に１つスペースを入れてください。</t>
  </si>
  <si>
    <t>口座名義</t>
  </si>
  <si>
    <t>納入先</t>
  </si>
  <si>
    <t>　 課名又は施設名を入力してください。</t>
  </si>
  <si>
    <t>請求年月日</t>
  </si>
  <si>
    <t>年</t>
  </si>
  <si>
    <t>月</t>
  </si>
  <si>
    <t>日</t>
  </si>
  <si>
    <t>　 請求書を渡す日を入力してください。</t>
  </si>
  <si>
    <t>請求書番号</t>
  </si>
  <si>
    <t>　 半角20字までで入力してください。</t>
  </si>
  <si>
    <t>納品物入力欄</t>
  </si>
  <si>
    <t>納品日</t>
  </si>
  <si>
    <t>摘要（品名､規格）を入力</t>
  </si>
  <si>
    <t>数量</t>
  </si>
  <si>
    <t>(単位)</t>
  </si>
  <si>
    <t>単価</t>
  </si>
  <si>
    <t>金　額</t>
  </si>
  <si>
    <t>合　　計　</t>
  </si>
  <si>
    <t>納品書</t>
  </si>
  <si>
    <t>請求番号</t>
  </si>
  <si>
    <t>-</t>
  </si>
  <si>
    <t xml:space="preserve"> 納入先</t>
  </si>
  <si>
    <t>納入者</t>
  </si>
  <si>
    <t>住　所</t>
  </si>
  <si>
    <t>商　号
名　称</t>
  </si>
  <si>
    <t>　下記の通り納品いたします。</t>
  </si>
  <si>
    <t>氏　名</t>
  </si>
  <si>
    <t>請求金額</t>
  </si>
  <si>
    <r>
      <t>ＴＥＬ</t>
    </r>
    <r>
      <rPr>
        <sz val="10"/>
        <rFont val="ＦＡ 明朝"/>
        <family val="3"/>
        <charset val="128"/>
      </rPr>
      <t xml:space="preserve"> </t>
    </r>
  </si>
  <si>
    <t>月日</t>
  </si>
  <si>
    <t>摘　　要（品名.品質.規格）</t>
  </si>
  <si>
    <t>数　量</t>
  </si>
  <si>
    <t>単　価</t>
  </si>
  <si>
    <t>金　　　　　額</t>
  </si>
  <si>
    <t>合　計</t>
  </si>
  <si>
    <t>請求書</t>
  </si>
  <si>
    <t>　下記の通り請求いたします。</t>
  </si>
  <si>
    <t>ＴＥＬ</t>
  </si>
  <si>
    <t>合計</t>
  </si>
  <si>
    <t>　請求金額を</t>
  </si>
  <si>
    <t>登録済金融機関</t>
  </si>
  <si>
    <t>へお振込みください。</t>
  </si>
  <si>
    <t>下記金融機関</t>
  </si>
  <si>
    <t>振込先金融機関名</t>
  </si>
  <si>
    <t>預(貯)金の種類</t>
  </si>
  <si>
    <t>口　座　番　号</t>
  </si>
  <si>
    <t>口　　　座　　　名　　　義</t>
  </si>
  <si>
    <t>(フリガナ)</t>
  </si>
  <si>
    <t>摘　　要（品名.品質.規格）</t>
    <phoneticPr fontId="49"/>
  </si>
  <si>
    <t xml:space="preserve">犬 山 市 長　　 </t>
    <phoneticPr fontId="49"/>
  </si>
  <si>
    <t>犬山市水道事業　犬山市長</t>
    <rPh sb="0" eb="2">
      <t>イヌヤマ</t>
    </rPh>
    <rPh sb="2" eb="3">
      <t>シ</t>
    </rPh>
    <rPh sb="3" eb="5">
      <t>スイドウ</t>
    </rPh>
    <rPh sb="5" eb="7">
      <t>ジギョウ</t>
    </rPh>
    <rPh sb="8" eb="10">
      <t>イヌヤマ</t>
    </rPh>
    <rPh sb="10" eb="12">
      <t>シチョウ</t>
    </rPh>
    <phoneticPr fontId="49"/>
  </si>
  <si>
    <t>水道課</t>
    <rPh sb="0" eb="3">
      <t>スイドウカ</t>
    </rPh>
    <phoneticPr fontId="49"/>
  </si>
  <si>
    <t>令和</t>
    <rPh sb="0" eb="2">
      <t>レイワ</t>
    </rPh>
    <phoneticPr fontId="49"/>
  </si>
  <si>
    <t>インボイス登録番号</t>
    <rPh sb="5" eb="7">
      <t>トウロク</t>
    </rPh>
    <rPh sb="7" eb="9">
      <t>バンゴウ</t>
    </rPh>
    <phoneticPr fontId="49"/>
  </si>
  <si>
    <t>消費税額が内税か外税か選択してください。　　　　</t>
    <rPh sb="0" eb="4">
      <t>ショウヒゼイガク</t>
    </rPh>
    <rPh sb="5" eb="6">
      <t>ウチ</t>
    </rPh>
    <rPh sb="6" eb="7">
      <t>ゼイ</t>
    </rPh>
    <rPh sb="8" eb="9">
      <t>ソト</t>
    </rPh>
    <rPh sb="9" eb="10">
      <t>ゼイ</t>
    </rPh>
    <rPh sb="11" eb="13">
      <t>センタク</t>
    </rPh>
    <phoneticPr fontId="49"/>
  </si>
  <si>
    <t>８％の消費税額を直接入力してください。　　　　</t>
    <phoneticPr fontId="49"/>
  </si>
  <si>
    <t>１０％消費税額を直接入力してください。　　　　</t>
    <phoneticPr fontId="49"/>
  </si>
  <si>
    <t xml:space="preserve"> 納品日は令和５年１０月１日ならば、『R5.10.1』と記入してください。</t>
    <rPh sb="5" eb="7">
      <t>レイワ</t>
    </rPh>
    <phoneticPr fontId="4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</si>
</sst>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m"/>
    <numFmt numFmtId="177" formatCode="d"/>
    <numFmt numFmtId="178" formatCode="#,##0\ &quot;円&quot;"/>
  </numFmts>
  <fonts count="54">
    <font>
      <sz val="12"/>
      <color indexed="8"/>
      <name val="ＦＡ 明朝"/>
      <family val="3"/>
      <charset val="128"/>
    </font>
    <font>
      <sz val="10"/>
      <name val="ＦＡ 明朝"/>
      <family val="3"/>
      <charset val="128"/>
    </font>
    <font>
      <sz val="12"/>
      <color indexed="9"/>
      <name val="ＦＡ 明朝"/>
      <family val="3"/>
      <charset val="128"/>
    </font>
    <font>
      <b/>
      <sz val="11"/>
      <color indexed="56"/>
      <name val="ＦＡ 明朝"/>
      <family val="3"/>
      <charset val="128"/>
    </font>
    <font>
      <sz val="12"/>
      <color indexed="60"/>
      <name val="ＦＡ 明朝"/>
      <family val="3"/>
      <charset val="128"/>
    </font>
    <font>
      <sz val="12"/>
      <color indexed="62"/>
      <name val="ＦＡ 明朝"/>
      <family val="3"/>
      <charset val="128"/>
    </font>
    <font>
      <b/>
      <sz val="12"/>
      <color indexed="9"/>
      <name val="ＦＡ 明朝"/>
      <family val="3"/>
      <charset val="128"/>
    </font>
    <font>
      <sz val="12"/>
      <color indexed="20"/>
      <name val="ＦＡ 明朝"/>
      <family val="3"/>
      <charset val="128"/>
    </font>
    <font>
      <i/>
      <sz val="12"/>
      <color indexed="23"/>
      <name val="ＦＡ 明朝"/>
      <family val="3"/>
      <charset val="128"/>
    </font>
    <font>
      <sz val="12"/>
      <color indexed="52"/>
      <name val="ＦＡ 明朝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8"/>
      <name val="ＦＡ 明朝"/>
      <family val="3"/>
      <charset val="128"/>
    </font>
    <font>
      <sz val="12"/>
      <name val="ＦＡ 明朝"/>
      <family val="3"/>
      <charset val="128"/>
    </font>
    <font>
      <sz val="12"/>
      <color indexed="17"/>
      <name val="ＦＡ 明朝"/>
      <family val="3"/>
      <charset val="128"/>
    </font>
    <font>
      <sz val="12"/>
      <color indexed="10"/>
      <name val="ＦＡ 明朝"/>
      <family val="3"/>
      <charset val="128"/>
    </font>
    <font>
      <b/>
      <sz val="12"/>
      <color indexed="63"/>
      <name val="ＦＡ 明朝"/>
      <family val="3"/>
      <charset val="128"/>
    </font>
    <font>
      <b/>
      <sz val="15"/>
      <color indexed="56"/>
      <name val="ＦＡ 明朝"/>
      <family val="3"/>
      <charset val="128"/>
    </font>
    <font>
      <b/>
      <sz val="13"/>
      <color indexed="56"/>
      <name val="ＦＡ 明朝"/>
      <family val="3"/>
      <charset val="128"/>
    </font>
    <font>
      <b/>
      <sz val="12"/>
      <color indexed="52"/>
      <name val="ＦＡ 明朝"/>
      <family val="3"/>
      <charset val="128"/>
    </font>
    <font>
      <sz val="12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"/>
      <name val="ＦＡ 明朝"/>
      <family val="3"/>
      <charset val="128"/>
    </font>
    <font>
      <sz val="7"/>
      <name val="ＦＡ 明朝"/>
      <family val="3"/>
      <charset val="128"/>
    </font>
    <font>
      <sz val="10"/>
      <name val="ＦＡ Ｐ 明朝"/>
      <family val="3"/>
      <charset val="128"/>
    </font>
    <font>
      <sz val="10"/>
      <name val="ＦＡ ゴシック"/>
      <family val="3"/>
      <charset val="128"/>
    </font>
    <font>
      <sz val="9"/>
      <name val="ＦＡ Ｐ ゴシック"/>
      <family val="3"/>
      <charset val="128"/>
    </font>
    <font>
      <sz val="9"/>
      <name val="ＦＡ 明朝"/>
      <family val="3"/>
      <charset val="128"/>
    </font>
    <font>
      <sz val="9"/>
      <color indexed="8"/>
      <name val="ＭＳ Ｐ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ＦＡ Ｐ 明朝"/>
      <family val="3"/>
      <charset val="128"/>
    </font>
    <font>
      <b/>
      <sz val="12"/>
      <name val="ＦＡ 明朝"/>
      <family val="3"/>
      <charset val="128"/>
    </font>
    <font>
      <sz val="10.5"/>
      <name val="ＦＡ ゴシック"/>
      <family val="3"/>
      <charset val="128"/>
    </font>
    <font>
      <sz val="11"/>
      <name val="ＦＡ 明朝"/>
      <family val="3"/>
      <charset val="128"/>
    </font>
    <font>
      <sz val="10.5"/>
      <name val="ＦＡ 明朝"/>
      <family val="3"/>
      <charset val="128"/>
    </font>
    <font>
      <sz val="10"/>
      <name val="ＦＡ Ｐ ゴシック"/>
      <family val="3"/>
      <charset val="128"/>
    </font>
    <font>
      <sz val="11"/>
      <name val="ＦＡ Ｐ 明朝"/>
      <family val="3"/>
      <charset val="128"/>
    </font>
    <font>
      <sz val="18"/>
      <name val="ＦＡ 明朝"/>
      <family val="3"/>
      <charset val="128"/>
    </font>
    <font>
      <sz val="12"/>
      <name val="ＦＡ Ｐ 明朝"/>
      <family val="3"/>
      <charset val="128"/>
    </font>
    <font>
      <sz val="9"/>
      <name val="ＦＡ ゴシック"/>
      <family val="3"/>
      <charset val="128"/>
    </font>
    <font>
      <sz val="12"/>
      <name val="ＦＡ ゴシック"/>
      <family val="3"/>
      <charset val="128"/>
    </font>
    <font>
      <b/>
      <sz val="10.5"/>
      <color indexed="9"/>
      <name val="ＦＡ Ｐ 明朝"/>
      <family val="3"/>
      <charset val="128"/>
    </font>
    <font>
      <sz val="14"/>
      <color indexed="8"/>
      <name val="HGS創英角ｺﾞｼｯｸUB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ＦＡ 明朝"/>
      <family val="3"/>
      <charset val="128"/>
    </font>
    <font>
      <sz val="6"/>
      <name val="ＦＡ 明朝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b/>
      <sz val="12"/>
      <color rgb="FFD60093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0"/>
      </left>
      <right/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 style="thick">
        <color indexed="60"/>
      </bottom>
      <diagonal/>
    </border>
    <border>
      <left/>
      <right style="thick">
        <color indexed="60"/>
      </right>
      <top style="thick">
        <color indexed="60"/>
      </top>
      <bottom style="thick">
        <color indexed="60"/>
      </bottom>
      <diagonal/>
    </border>
    <border>
      <left style="thick">
        <color indexed="60"/>
      </left>
      <right/>
      <top style="thick">
        <color indexed="60"/>
      </top>
      <bottom/>
      <diagonal/>
    </border>
    <border>
      <left/>
      <right/>
      <top style="thick">
        <color indexed="60"/>
      </top>
      <bottom/>
      <diagonal/>
    </border>
    <border>
      <left style="thick">
        <color indexed="60"/>
      </left>
      <right/>
      <top/>
      <bottom style="thick">
        <color indexed="60"/>
      </bottom>
      <diagonal/>
    </border>
    <border>
      <left/>
      <right/>
      <top/>
      <bottom style="thick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10"/>
      </right>
      <top style="thick">
        <color indexed="64"/>
      </top>
      <bottom style="thick">
        <color indexed="64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10"/>
      </bottom>
      <diagonal/>
    </border>
    <border>
      <left/>
      <right/>
      <top style="thin">
        <color indexed="64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ck">
        <color indexed="10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48" fillId="2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19" fillId="0" borderId="10" xfId="0" applyFont="1" applyBorder="1" applyProtection="1">
      <alignment vertical="center"/>
    </xf>
    <xf numFmtId="0" fontId="19" fillId="0" borderId="11" xfId="0" applyFont="1" applyBorder="1" applyProtection="1">
      <alignment vertical="center"/>
    </xf>
    <xf numFmtId="0" fontId="19" fillId="0" borderId="0" xfId="0" applyFont="1" applyProtection="1">
      <alignment vertical="center"/>
      <protection locked="0"/>
    </xf>
    <xf numFmtId="0" fontId="19" fillId="0" borderId="11" xfId="0" applyFont="1" applyBorder="1" applyAlignment="1" applyProtection="1">
      <alignment vertical="center"/>
    </xf>
    <xf numFmtId="0" fontId="19" fillId="0" borderId="12" xfId="0" applyFont="1" applyBorder="1" applyAlignment="1" applyProtection="1">
      <alignment vertical="center"/>
    </xf>
    <xf numFmtId="0" fontId="19" fillId="0" borderId="0" xfId="0" applyFont="1" applyFill="1" applyProtection="1">
      <alignment vertical="center"/>
    </xf>
    <xf numFmtId="0" fontId="19" fillId="0" borderId="10" xfId="0" applyFont="1" applyBorder="1" applyAlignment="1" applyProtection="1">
      <alignment vertical="center"/>
    </xf>
    <xf numFmtId="0" fontId="19" fillId="0" borderId="13" xfId="0" applyFont="1" applyBorder="1" applyProtection="1">
      <alignment vertical="center"/>
    </xf>
    <xf numFmtId="0" fontId="22" fillId="3" borderId="0" xfId="0" applyFont="1" applyFill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2" fillId="0" borderId="0" xfId="42" applyFill="1">
      <alignment vertical="center"/>
    </xf>
    <xf numFmtId="0" fontId="12" fillId="0" borderId="0" xfId="42" applyFill="1" applyBorder="1" applyProtection="1">
      <alignment vertical="center"/>
    </xf>
    <xf numFmtId="0" fontId="12" fillId="0" borderId="0" xfId="42" applyFill="1" applyBorder="1" applyAlignment="1" applyProtection="1">
      <alignment vertical="center"/>
    </xf>
    <xf numFmtId="0" fontId="12" fillId="0" borderId="0" xfId="42" applyFill="1" applyProtection="1">
      <alignment vertical="center"/>
    </xf>
    <xf numFmtId="0" fontId="23" fillId="0" borderId="0" xfId="42" applyFont="1" applyFill="1" applyBorder="1" applyAlignment="1" applyProtection="1">
      <alignment horizontal="right" vertical="center"/>
    </xf>
    <xf numFmtId="0" fontId="24" fillId="0" borderId="0" xfId="42" applyFont="1" applyFill="1" applyBorder="1" applyAlignment="1" applyProtection="1">
      <alignment vertical="center"/>
    </xf>
    <xf numFmtId="0" fontId="24" fillId="0" borderId="0" xfId="42" applyFont="1" applyFill="1" applyBorder="1" applyAlignment="1" applyProtection="1">
      <alignment horizontal="right" vertical="center"/>
    </xf>
    <xf numFmtId="0" fontId="12" fillId="0" borderId="14" xfId="42" applyFill="1" applyBorder="1" applyAlignment="1" applyProtection="1">
      <alignment vertical="center"/>
    </xf>
    <xf numFmtId="0" fontId="12" fillId="0" borderId="15" xfId="42" applyFill="1" applyBorder="1" applyAlignment="1" applyProtection="1">
      <alignment vertical="center"/>
    </xf>
    <xf numFmtId="0" fontId="24" fillId="0" borderId="14" xfId="42" applyFont="1" applyFill="1" applyBorder="1" applyAlignment="1" applyProtection="1">
      <alignment horizontal="right" vertical="center"/>
    </xf>
    <xf numFmtId="0" fontId="24" fillId="0" borderId="16" xfId="42" applyFont="1" applyFill="1" applyBorder="1" applyAlignment="1" applyProtection="1">
      <alignment horizontal="right" vertical="center"/>
    </xf>
    <xf numFmtId="0" fontId="12" fillId="0" borderId="17" xfId="42" applyFill="1" applyBorder="1" applyAlignment="1" applyProtection="1">
      <alignment vertical="center"/>
    </xf>
    <xf numFmtId="0" fontId="24" fillId="0" borderId="18" xfId="42" applyFont="1" applyFill="1" applyBorder="1" applyAlignment="1" applyProtection="1">
      <alignment horizontal="right" vertical="center"/>
    </xf>
    <xf numFmtId="0" fontId="12" fillId="0" borderId="18" xfId="42" applyFill="1" applyBorder="1" applyAlignment="1" applyProtection="1">
      <alignment vertical="center"/>
    </xf>
    <xf numFmtId="0" fontId="1" fillId="0" borderId="14" xfId="42" applyFont="1" applyFill="1" applyBorder="1" applyAlignment="1" applyProtection="1">
      <alignment vertical="center"/>
    </xf>
    <xf numFmtId="0" fontId="1" fillId="0" borderId="0" xfId="42" applyFont="1" applyFill="1" applyBorder="1" applyAlignment="1" applyProtection="1">
      <alignment vertical="center"/>
    </xf>
    <xf numFmtId="0" fontId="12" fillId="0" borderId="19" xfId="42" applyFill="1" applyBorder="1" applyAlignment="1" applyProtection="1">
      <alignment vertical="center"/>
    </xf>
    <xf numFmtId="0" fontId="12" fillId="0" borderId="20" xfId="42" applyFill="1" applyBorder="1" applyAlignment="1" applyProtection="1">
      <alignment vertical="center"/>
    </xf>
    <xf numFmtId="0" fontId="12" fillId="0" borderId="21" xfId="42" applyFill="1" applyBorder="1" applyAlignment="1" applyProtection="1">
      <alignment vertical="center"/>
    </xf>
    <xf numFmtId="0" fontId="25" fillId="0" borderId="0" xfId="42" applyFont="1" applyFill="1" applyBorder="1" applyAlignment="1" applyProtection="1">
      <alignment vertical="center"/>
    </xf>
    <xf numFmtId="0" fontId="12" fillId="0" borderId="0" xfId="42" applyFill="1" applyBorder="1" applyAlignment="1">
      <alignment vertical="center"/>
    </xf>
    <xf numFmtId="0" fontId="26" fillId="0" borderId="0" xfId="42" applyFont="1" applyFill="1" applyBorder="1" applyProtection="1">
      <alignment vertical="center"/>
    </xf>
    <xf numFmtId="0" fontId="12" fillId="0" borderId="0" xfId="42" applyFill="1" applyBorder="1">
      <alignment vertical="center"/>
    </xf>
    <xf numFmtId="0" fontId="26" fillId="0" borderId="0" xfId="42" applyFont="1" applyFill="1" applyBorder="1">
      <alignment vertical="center"/>
    </xf>
    <xf numFmtId="0" fontId="27" fillId="0" borderId="0" xfId="42" applyFont="1" applyFill="1" applyBorder="1" applyAlignment="1">
      <alignment horizontal="distributed" vertical="center"/>
    </xf>
    <xf numFmtId="0" fontId="28" fillId="0" borderId="0" xfId="42" applyFont="1" applyFill="1" applyBorder="1" applyAlignment="1">
      <alignment vertical="center"/>
    </xf>
    <xf numFmtId="0" fontId="27" fillId="0" borderId="0" xfId="42" applyFont="1" applyFill="1" applyBorder="1" applyAlignment="1" applyProtection="1">
      <alignment horizontal="distributed" vertical="center"/>
    </xf>
    <xf numFmtId="0" fontId="12" fillId="0" borderId="0" xfId="42" applyFill="1" applyBorder="1" applyAlignment="1" applyProtection="1">
      <alignment vertical="center" textRotation="255" shrinkToFit="1"/>
    </xf>
    <xf numFmtId="0" fontId="30" fillId="0" borderId="0" xfId="0" applyFont="1" applyProtection="1">
      <alignment vertical="center"/>
    </xf>
    <xf numFmtId="0" fontId="22" fillId="0" borderId="0" xfId="0" applyFont="1" applyFill="1" applyAlignment="1" applyProtection="1">
      <alignment horizontal="center" vertical="center"/>
    </xf>
    <xf numFmtId="0" fontId="1" fillId="0" borderId="20" xfId="42" applyFont="1" applyFill="1" applyBorder="1" applyAlignment="1" applyProtection="1">
      <alignment vertical="center"/>
    </xf>
    <xf numFmtId="0" fontId="34" fillId="0" borderId="0" xfId="42" quotePrefix="1" applyFont="1" applyFill="1" applyBorder="1" applyAlignment="1" applyProtection="1">
      <alignment vertical="center" textRotation="255" shrinkToFit="1"/>
    </xf>
    <xf numFmtId="0" fontId="34" fillId="0" borderId="0" xfId="42" applyFont="1" applyFill="1" applyBorder="1" applyAlignment="1" applyProtection="1">
      <alignment vertical="center" textRotation="255" shrinkToFit="1"/>
    </xf>
    <xf numFmtId="0" fontId="30" fillId="0" borderId="0" xfId="0" applyFont="1" applyFill="1" applyBorder="1" applyAlignment="1" applyProtection="1">
      <alignment horizontal="center" vertical="distributed" textRotation="255"/>
    </xf>
    <xf numFmtId="0" fontId="19" fillId="0" borderId="0" xfId="0" applyFont="1" applyFill="1" applyAlignment="1" applyProtection="1">
      <alignment vertical="center"/>
    </xf>
    <xf numFmtId="0" fontId="53" fillId="3" borderId="0" xfId="0" applyFont="1" applyFill="1" applyAlignment="1" applyProtection="1">
      <alignment vertical="center"/>
    </xf>
    <xf numFmtId="0" fontId="53" fillId="0" borderId="0" xfId="0" applyFont="1" applyAlignment="1" applyProtection="1">
      <alignment vertical="center"/>
    </xf>
    <xf numFmtId="0" fontId="44" fillId="24" borderId="41" xfId="0" applyFont="1" applyFill="1" applyBorder="1" applyAlignment="1" applyProtection="1">
      <alignment horizontal="right" vertical="center"/>
      <protection locked="0"/>
    </xf>
    <xf numFmtId="0" fontId="44" fillId="24" borderId="12" xfId="0" applyFont="1" applyFill="1" applyBorder="1" applyAlignment="1" applyProtection="1">
      <alignment horizontal="right" vertical="center"/>
      <protection locked="0"/>
    </xf>
    <xf numFmtId="0" fontId="44" fillId="24" borderId="51" xfId="0" applyFont="1" applyFill="1" applyBorder="1" applyAlignment="1" applyProtection="1">
      <alignment horizontal="right" vertical="center"/>
      <protection locked="0"/>
    </xf>
    <xf numFmtId="0" fontId="19" fillId="25" borderId="75" xfId="0" applyFont="1" applyFill="1" applyBorder="1" applyAlignment="1" applyProtection="1">
      <alignment horizontal="right" vertical="center"/>
    </xf>
    <xf numFmtId="0" fontId="19" fillId="25" borderId="76" xfId="0" applyFont="1" applyFill="1" applyBorder="1" applyAlignment="1" applyProtection="1">
      <alignment horizontal="right" vertical="center"/>
    </xf>
    <xf numFmtId="0" fontId="19" fillId="25" borderId="77" xfId="0" applyFont="1" applyFill="1" applyBorder="1" applyAlignment="1" applyProtection="1">
      <alignment horizontal="right" vertical="center"/>
    </xf>
    <xf numFmtId="0" fontId="30" fillId="0" borderId="0" xfId="0" applyFont="1" applyFill="1" applyBorder="1" applyAlignment="1" applyProtection="1">
      <alignment horizontal="center" vertical="distributed" textRotation="255"/>
    </xf>
    <xf numFmtId="0" fontId="30" fillId="0" borderId="50" xfId="0" applyFont="1" applyFill="1" applyBorder="1" applyAlignment="1" applyProtection="1">
      <alignment horizontal="center" vertical="distributed" textRotation="255"/>
    </xf>
    <xf numFmtId="38" fontId="19" fillId="2" borderId="52" xfId="33" applyFont="1" applyFill="1" applyBorder="1" applyAlignment="1" applyProtection="1">
      <alignment horizontal="right" vertical="center"/>
    </xf>
    <xf numFmtId="38" fontId="19" fillId="2" borderId="53" xfId="33" applyFont="1" applyFill="1" applyBorder="1" applyAlignment="1" applyProtection="1">
      <alignment horizontal="right" vertical="center"/>
    </xf>
    <xf numFmtId="38" fontId="19" fillId="2" borderId="54" xfId="33" applyFont="1" applyFill="1" applyBorder="1" applyAlignment="1" applyProtection="1">
      <alignment horizontal="right" vertical="center"/>
    </xf>
    <xf numFmtId="0" fontId="30" fillId="0" borderId="12" xfId="0" applyFont="1" applyBorder="1" applyAlignment="1" applyProtection="1">
      <alignment horizontal="center" vertical="center"/>
    </xf>
    <xf numFmtId="49" fontId="19" fillId="0" borderId="12" xfId="0" applyNumberFormat="1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left" vertical="center" wrapText="1"/>
      <protection locked="0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30" fillId="0" borderId="13" xfId="0" applyFont="1" applyBorder="1" applyAlignment="1" applyProtection="1">
      <alignment horizontal="center" vertical="center"/>
    </xf>
    <xf numFmtId="0" fontId="30" fillId="0" borderId="10" xfId="0" applyFont="1" applyBorder="1" applyAlignment="1" applyProtection="1">
      <alignment horizontal="center" vertical="center"/>
    </xf>
    <xf numFmtId="0" fontId="30" fillId="0" borderId="71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0" fontId="30" fillId="0" borderId="23" xfId="0" applyFont="1" applyBorder="1" applyAlignment="1" applyProtection="1">
      <alignment horizontal="center" vertical="center"/>
    </xf>
    <xf numFmtId="0" fontId="30" fillId="8" borderId="13" xfId="0" applyFont="1" applyFill="1" applyBorder="1" applyAlignment="1" applyProtection="1">
      <alignment horizontal="center" vertical="center"/>
    </xf>
    <xf numFmtId="0" fontId="30" fillId="8" borderId="10" xfId="0" applyFont="1" applyFill="1" applyBorder="1" applyAlignment="1" applyProtection="1">
      <alignment horizontal="center" vertical="center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52" fillId="0" borderId="13" xfId="0" applyFont="1" applyBorder="1" applyAlignment="1" applyProtection="1">
      <alignment horizontal="center" vertical="center"/>
    </xf>
    <xf numFmtId="0" fontId="52" fillId="0" borderId="10" xfId="0" applyFont="1" applyBorder="1" applyAlignment="1" applyProtection="1">
      <alignment horizontal="center" vertical="center"/>
    </xf>
    <xf numFmtId="0" fontId="52" fillId="0" borderId="71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22" fillId="3" borderId="0" xfId="0" applyFont="1" applyFill="1" applyAlignment="1" applyProtection="1">
      <alignment horizontal="center" vertical="center"/>
    </xf>
    <xf numFmtId="0" fontId="31" fillId="0" borderId="0" xfId="0" applyFont="1" applyAlignment="1" applyProtection="1">
      <alignment horizontal="left" vertical="top"/>
    </xf>
    <xf numFmtId="0" fontId="30" fillId="0" borderId="10" xfId="0" applyFont="1" applyBorder="1" applyAlignment="1" applyProtection="1">
      <alignment horizontal="distributed" vertical="center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49" fontId="19" fillId="0" borderId="32" xfId="0" applyNumberFormat="1" applyFont="1" applyBorder="1" applyAlignment="1" applyProtection="1">
      <alignment horizontal="center" vertical="center"/>
      <protection locked="0"/>
    </xf>
    <xf numFmtId="49" fontId="19" fillId="0" borderId="33" xfId="0" applyNumberFormat="1" applyFont="1" applyBorder="1" applyAlignment="1" applyProtection="1">
      <alignment horizontal="center" vertical="center"/>
      <protection locked="0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49" fontId="19" fillId="0" borderId="29" xfId="0" applyNumberFormat="1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center" vertical="center"/>
    </xf>
    <xf numFmtId="0" fontId="30" fillId="0" borderId="16" xfId="0" applyFont="1" applyBorder="1" applyAlignment="1" applyProtection="1">
      <alignment horizontal="center" vertical="center"/>
    </xf>
    <xf numFmtId="0" fontId="30" fillId="0" borderId="34" xfId="0" applyFont="1" applyBorder="1" applyAlignment="1" applyProtection="1">
      <alignment horizontal="center" vertical="center"/>
    </xf>
    <xf numFmtId="0" fontId="30" fillId="0" borderId="35" xfId="0" applyFont="1" applyBorder="1" applyAlignment="1" applyProtection="1">
      <alignment horizontal="right" vertical="center"/>
    </xf>
    <xf numFmtId="0" fontId="30" fillId="0" borderId="36" xfId="0" applyFont="1" applyBorder="1" applyAlignment="1" applyProtection="1">
      <alignment horizontal="right" vertical="center"/>
    </xf>
    <xf numFmtId="0" fontId="29" fillId="5" borderId="36" xfId="0" applyFont="1" applyFill="1" applyBorder="1" applyAlignment="1" applyProtection="1">
      <alignment horizontal="left" vertical="center"/>
    </xf>
    <xf numFmtId="0" fontId="29" fillId="5" borderId="37" xfId="0" applyFont="1" applyFill="1" applyBorder="1" applyAlignment="1" applyProtection="1">
      <alignment horizontal="left" vertical="center"/>
    </xf>
    <xf numFmtId="0" fontId="19" fillId="0" borderId="39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0" fontId="19" fillId="0" borderId="40" xfId="0" applyFont="1" applyBorder="1" applyAlignment="1" applyProtection="1">
      <alignment horizontal="left" vertical="center"/>
      <protection locked="0"/>
    </xf>
    <xf numFmtId="0" fontId="19" fillId="0" borderId="41" xfId="0" applyFont="1" applyBorder="1" applyAlignment="1" applyProtection="1">
      <alignment horizontal="right" vertical="center"/>
      <protection locked="0"/>
    </xf>
    <xf numFmtId="0" fontId="19" fillId="0" borderId="12" xfId="0" applyFont="1" applyBorder="1" applyAlignment="1" applyProtection="1">
      <alignment horizontal="right" vertical="center"/>
      <protection locked="0"/>
    </xf>
    <xf numFmtId="0" fontId="29" fillId="5" borderId="42" xfId="0" applyFont="1" applyFill="1" applyBorder="1" applyAlignment="1" applyProtection="1">
      <alignment horizontal="center" vertical="center" shrinkToFit="1"/>
      <protection locked="0"/>
    </xf>
    <xf numFmtId="0" fontId="29" fillId="5" borderId="12" xfId="0" applyFont="1" applyFill="1" applyBorder="1" applyAlignment="1" applyProtection="1">
      <alignment horizontal="center" vertical="center" shrinkToFit="1"/>
      <protection locked="0"/>
    </xf>
    <xf numFmtId="0" fontId="29" fillId="5" borderId="43" xfId="0" applyFont="1" applyFill="1" applyBorder="1" applyAlignment="1" applyProtection="1">
      <alignment horizontal="center" vertical="center" shrinkToFit="1"/>
      <protection locked="0"/>
    </xf>
    <xf numFmtId="38" fontId="19" fillId="0" borderId="39" xfId="33" applyFont="1" applyBorder="1" applyAlignment="1" applyProtection="1">
      <alignment horizontal="right" vertical="center"/>
      <protection locked="0"/>
    </xf>
    <xf numFmtId="38" fontId="19" fillId="0" borderId="25" xfId="33" applyFont="1" applyBorder="1" applyAlignment="1" applyProtection="1">
      <alignment horizontal="right" vertical="center"/>
      <protection locked="0"/>
    </xf>
    <xf numFmtId="38" fontId="19" fillId="0" borderId="26" xfId="33" applyFont="1" applyBorder="1" applyAlignment="1" applyProtection="1">
      <alignment horizontal="right" vertical="center"/>
      <protection locked="0"/>
    </xf>
    <xf numFmtId="38" fontId="19" fillId="2" borderId="44" xfId="33" applyFont="1" applyFill="1" applyBorder="1" applyAlignment="1" applyProtection="1">
      <alignment horizontal="right" vertical="center"/>
    </xf>
    <xf numFmtId="38" fontId="19" fillId="2" borderId="23" xfId="33" applyFont="1" applyFill="1" applyBorder="1" applyAlignment="1" applyProtection="1">
      <alignment horizontal="right" vertical="center"/>
    </xf>
    <xf numFmtId="57" fontId="19" fillId="0" borderId="24" xfId="0" applyNumberFormat="1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</xf>
    <xf numFmtId="0" fontId="45" fillId="0" borderId="45" xfId="0" applyFont="1" applyBorder="1" applyAlignment="1" applyProtection="1">
      <alignment horizontal="right" vertical="center"/>
    </xf>
    <xf numFmtId="0" fontId="45" fillId="0" borderId="46" xfId="0" applyFont="1" applyBorder="1" applyAlignment="1" applyProtection="1">
      <alignment horizontal="right" vertical="center"/>
    </xf>
    <xf numFmtId="38" fontId="30" fillId="2" borderId="47" xfId="33" applyFont="1" applyFill="1" applyBorder="1" applyAlignment="1" applyProtection="1">
      <alignment horizontal="right" vertical="center"/>
    </xf>
    <xf numFmtId="38" fontId="30" fillId="2" borderId="48" xfId="33" applyFont="1" applyFill="1" applyBorder="1" applyAlignment="1" applyProtection="1">
      <alignment horizontal="right" vertical="center"/>
    </xf>
    <xf numFmtId="38" fontId="30" fillId="2" borderId="49" xfId="33" applyFont="1" applyFill="1" applyBorder="1" applyAlignment="1" applyProtection="1">
      <alignment horizontal="right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left" vertical="center"/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43" xfId="0" applyFont="1" applyBorder="1" applyAlignment="1" applyProtection="1">
      <alignment horizontal="left" vertical="center"/>
      <protection locked="0"/>
    </xf>
    <xf numFmtId="0" fontId="19" fillId="0" borderId="87" xfId="0" applyFont="1" applyBorder="1" applyAlignment="1" applyProtection="1">
      <alignment horizontal="right" vertical="center"/>
      <protection locked="0"/>
    </xf>
    <xf numFmtId="38" fontId="19" fillId="0" borderId="41" xfId="33" applyFont="1" applyBorder="1" applyAlignment="1" applyProtection="1">
      <alignment horizontal="right" vertical="center"/>
      <protection locked="0"/>
    </xf>
    <xf numFmtId="38" fontId="19" fillId="0" borderId="12" xfId="33" applyFont="1" applyBorder="1" applyAlignment="1" applyProtection="1">
      <alignment horizontal="right" vertical="center"/>
      <protection locked="0"/>
    </xf>
    <xf numFmtId="38" fontId="19" fillId="0" borderId="22" xfId="33" applyFont="1" applyBorder="1" applyAlignment="1" applyProtection="1">
      <alignment horizontal="right" vertical="center"/>
      <protection locked="0"/>
    </xf>
    <xf numFmtId="38" fontId="19" fillId="2" borderId="84" xfId="33" applyFont="1" applyFill="1" applyBorder="1" applyAlignment="1" applyProtection="1">
      <alignment horizontal="right" vertical="center"/>
    </xf>
    <xf numFmtId="38" fontId="19" fillId="2" borderId="85" xfId="33" applyFont="1" applyFill="1" applyBorder="1" applyAlignment="1" applyProtection="1">
      <alignment horizontal="right" vertical="center"/>
    </xf>
    <xf numFmtId="38" fontId="19" fillId="2" borderId="86" xfId="33" applyFont="1" applyFill="1" applyBorder="1" applyAlignment="1" applyProtection="1">
      <alignment horizontal="right" vertical="center"/>
    </xf>
    <xf numFmtId="0" fontId="30" fillId="0" borderId="23" xfId="0" applyFont="1" applyBorder="1" applyAlignment="1" applyProtection="1">
      <alignment horizontal="center" vertical="distributed" textRotation="255" indent="3"/>
    </xf>
    <xf numFmtId="0" fontId="30" fillId="0" borderId="13" xfId="0" applyFont="1" applyBorder="1" applyAlignment="1" applyProtection="1">
      <alignment horizontal="center" vertical="distributed" textRotation="255" indent="3"/>
    </xf>
    <xf numFmtId="0" fontId="20" fillId="21" borderId="0" xfId="0" applyFont="1" applyFill="1" applyAlignment="1" applyProtection="1">
      <alignment horizontal="center" vertical="center"/>
    </xf>
    <xf numFmtId="0" fontId="21" fillId="0" borderId="0" xfId="0" applyFont="1" applyAlignment="1" applyProtection="1">
      <alignment horizontal="left" vertical="distributed" wrapText="1"/>
    </xf>
    <xf numFmtId="0" fontId="30" fillId="0" borderId="15" xfId="0" applyFont="1" applyBorder="1" applyAlignment="1" applyProtection="1">
      <alignment horizontal="center" vertical="center" textRotation="255"/>
    </xf>
    <xf numFmtId="0" fontId="30" fillId="0" borderId="14" xfId="0" applyFont="1" applyBorder="1" applyAlignment="1" applyProtection="1">
      <alignment horizontal="center" vertical="center" textRotation="255"/>
    </xf>
    <xf numFmtId="0" fontId="30" fillId="0" borderId="16" xfId="0" applyFont="1" applyBorder="1" applyAlignment="1" applyProtection="1">
      <alignment horizontal="center" vertical="center" textRotation="255"/>
    </xf>
    <xf numFmtId="0" fontId="30" fillId="0" borderId="17" xfId="0" applyFont="1" applyBorder="1" applyAlignment="1" applyProtection="1">
      <alignment horizontal="center" vertical="center" textRotation="255"/>
    </xf>
    <xf numFmtId="0" fontId="30" fillId="0" borderId="0" xfId="0" applyFont="1" applyBorder="1" applyAlignment="1" applyProtection="1">
      <alignment horizontal="center" vertical="center" textRotation="255"/>
    </xf>
    <xf numFmtId="0" fontId="30" fillId="0" borderId="18" xfId="0" applyFont="1" applyBorder="1" applyAlignment="1" applyProtection="1">
      <alignment horizontal="center" vertical="center" textRotation="255"/>
    </xf>
    <xf numFmtId="0" fontId="30" fillId="0" borderId="19" xfId="0" applyFont="1" applyBorder="1" applyAlignment="1" applyProtection="1">
      <alignment horizontal="center" vertical="center" textRotation="255"/>
    </xf>
    <xf numFmtId="0" fontId="30" fillId="0" borderId="20" xfId="0" applyFont="1" applyBorder="1" applyAlignment="1" applyProtection="1">
      <alignment horizontal="center" vertical="center" textRotation="255"/>
    </xf>
    <xf numFmtId="0" fontId="30" fillId="0" borderId="21" xfId="0" applyFont="1" applyBorder="1" applyAlignment="1" applyProtection="1">
      <alignment horizontal="center" vertical="center" textRotation="255"/>
    </xf>
    <xf numFmtId="176" fontId="46" fillId="0" borderId="70" xfId="42" applyNumberFormat="1" applyFont="1" applyFill="1" applyBorder="1" applyAlignment="1" applyProtection="1">
      <alignment horizontal="left" vertical="center" indent="4"/>
    </xf>
    <xf numFmtId="176" fontId="46" fillId="0" borderId="61" xfId="42" applyNumberFormat="1" applyFont="1" applyFill="1" applyBorder="1" applyAlignment="1" applyProtection="1">
      <alignment horizontal="left" vertical="center" indent="4"/>
    </xf>
    <xf numFmtId="176" fontId="46" fillId="0" borderId="62" xfId="42" applyNumberFormat="1" applyFont="1" applyFill="1" applyBorder="1" applyAlignment="1" applyProtection="1">
      <alignment horizontal="left" vertical="center" indent="4"/>
    </xf>
    <xf numFmtId="38" fontId="36" fillId="0" borderId="64" xfId="33" applyFont="1" applyFill="1" applyBorder="1" applyAlignment="1" applyProtection="1">
      <alignment horizontal="right" vertical="center"/>
    </xf>
    <xf numFmtId="38" fontId="36" fillId="0" borderId="65" xfId="33" applyFont="1" applyFill="1" applyBorder="1" applyAlignment="1" applyProtection="1">
      <alignment horizontal="right" vertical="center"/>
    </xf>
    <xf numFmtId="0" fontId="23" fillId="0" borderId="61" xfId="42" applyFont="1" applyFill="1" applyBorder="1" applyAlignment="1" applyProtection="1">
      <alignment horizontal="center" vertical="top"/>
    </xf>
    <xf numFmtId="0" fontId="23" fillId="0" borderId="63" xfId="42" applyFont="1" applyFill="1" applyBorder="1" applyAlignment="1" applyProtection="1">
      <alignment horizontal="center" vertical="top"/>
    </xf>
    <xf numFmtId="0" fontId="37" fillId="0" borderId="14" xfId="42" applyFont="1" applyFill="1" applyBorder="1" applyAlignment="1" applyProtection="1">
      <alignment horizontal="center" vertical="center"/>
    </xf>
    <xf numFmtId="0" fontId="37" fillId="0" borderId="0" xfId="42" applyFont="1" applyFill="1" applyBorder="1" applyAlignment="1" applyProtection="1">
      <alignment horizontal="center" vertical="center"/>
    </xf>
    <xf numFmtId="0" fontId="37" fillId="0" borderId="20" xfId="42" applyFont="1" applyFill="1" applyBorder="1" applyAlignment="1" applyProtection="1">
      <alignment horizontal="center" vertical="center"/>
    </xf>
    <xf numFmtId="0" fontId="12" fillId="0" borderId="0" xfId="42" applyFill="1" applyBorder="1" applyAlignment="1">
      <alignment horizontal="center" vertical="center"/>
    </xf>
    <xf numFmtId="0" fontId="40" fillId="0" borderId="0" xfId="42" applyFont="1" applyFill="1" applyBorder="1" applyAlignment="1" applyProtection="1">
      <alignment horizontal="distributed" vertical="center"/>
    </xf>
    <xf numFmtId="0" fontId="39" fillId="0" borderId="13" xfId="42" applyFont="1" applyFill="1" applyBorder="1" applyAlignment="1" applyProtection="1">
      <alignment horizontal="center" vertical="center"/>
    </xf>
    <xf numFmtId="0" fontId="39" fillId="0" borderId="10" xfId="42" applyFont="1" applyFill="1" applyBorder="1" applyAlignment="1" applyProtection="1">
      <alignment horizontal="center" vertical="center"/>
    </xf>
    <xf numFmtId="0" fontId="12" fillId="0" borderId="23" xfId="42" applyFill="1" applyBorder="1" applyAlignment="1" applyProtection="1">
      <alignment horizontal="center" vertical="center"/>
    </xf>
    <xf numFmtId="0" fontId="12" fillId="0" borderId="14" xfId="42" applyFill="1" applyBorder="1" applyAlignment="1" applyProtection="1">
      <alignment horizontal="center" vertical="center"/>
    </xf>
    <xf numFmtId="0" fontId="1" fillId="0" borderId="14" xfId="42" applyFont="1" applyFill="1" applyBorder="1" applyAlignment="1" applyProtection="1">
      <alignment horizontal="center" vertical="center"/>
    </xf>
    <xf numFmtId="0" fontId="1" fillId="0" borderId="0" xfId="42" applyFont="1" applyFill="1" applyBorder="1" applyAlignment="1" applyProtection="1">
      <alignment horizontal="center" vertical="center"/>
    </xf>
    <xf numFmtId="0" fontId="1" fillId="0" borderId="20" xfId="42" applyFont="1" applyFill="1" applyBorder="1" applyAlignment="1" applyProtection="1">
      <alignment horizontal="center" vertical="center"/>
    </xf>
    <xf numFmtId="0" fontId="23" fillId="0" borderId="0" xfId="42" applyFont="1" applyFill="1" applyBorder="1" applyAlignment="1" applyProtection="1">
      <alignment horizontal="right" vertical="distributed" wrapText="1"/>
    </xf>
    <xf numFmtId="0" fontId="23" fillId="0" borderId="0" xfId="42" applyFont="1" applyFill="1" applyBorder="1" applyAlignment="1" applyProtection="1">
      <alignment horizontal="right" vertical="distributed"/>
    </xf>
    <xf numFmtId="0" fontId="37" fillId="0" borderId="0" xfId="42" applyFont="1" applyFill="1" applyBorder="1" applyAlignment="1" applyProtection="1">
      <alignment horizontal="center" vertical="center" shrinkToFit="1"/>
    </xf>
    <xf numFmtId="0" fontId="37" fillId="0" borderId="20" xfId="42" applyFont="1" applyFill="1" applyBorder="1" applyAlignment="1" applyProtection="1">
      <alignment horizontal="center" vertical="center" shrinkToFit="1"/>
    </xf>
    <xf numFmtId="0" fontId="37" fillId="0" borderId="0" xfId="42" applyFont="1" applyFill="1" applyBorder="1" applyAlignment="1" applyProtection="1">
      <alignment horizontal="left" vertical="center"/>
    </xf>
    <xf numFmtId="0" fontId="41" fillId="0" borderId="0" xfId="42" applyFont="1" applyFill="1" applyBorder="1" applyAlignment="1" applyProtection="1">
      <alignment horizontal="left" vertical="center"/>
    </xf>
    <xf numFmtId="0" fontId="36" fillId="0" borderId="0" xfId="42" applyNumberFormat="1" applyFont="1" applyFill="1" applyBorder="1" applyAlignment="1" applyProtection="1">
      <alignment horizontal="center" vertical="center"/>
    </xf>
    <xf numFmtId="0" fontId="12" fillId="0" borderId="0" xfId="42" applyFill="1" applyBorder="1" applyAlignment="1" applyProtection="1">
      <alignment horizontal="center" vertical="center"/>
    </xf>
    <xf numFmtId="0" fontId="1" fillId="0" borderId="55" xfId="42" applyFont="1" applyFill="1" applyBorder="1" applyAlignment="1" applyProtection="1">
      <alignment horizontal="center" vertical="center"/>
    </xf>
    <xf numFmtId="0" fontId="1" fillId="0" borderId="56" xfId="42" applyFont="1" applyFill="1" applyBorder="1" applyAlignment="1" applyProtection="1">
      <alignment horizontal="center" vertical="center"/>
    </xf>
    <xf numFmtId="0" fontId="1" fillId="0" borderId="57" xfId="42" applyFont="1" applyFill="1" applyBorder="1" applyAlignment="1" applyProtection="1">
      <alignment horizontal="center" vertical="center"/>
    </xf>
    <xf numFmtId="176" fontId="1" fillId="0" borderId="58" xfId="42" applyNumberFormat="1" applyFont="1" applyFill="1" applyBorder="1" applyAlignment="1" applyProtection="1">
      <alignment horizontal="center" vertical="center"/>
    </xf>
    <xf numFmtId="176" fontId="1" fillId="0" borderId="59" xfId="42" applyNumberFormat="1" applyFont="1" applyFill="1" applyBorder="1" applyAlignment="1" applyProtection="1">
      <alignment horizontal="center" vertical="center"/>
    </xf>
    <xf numFmtId="177" fontId="1" fillId="0" borderId="59" xfId="42" applyNumberFormat="1" applyFont="1" applyFill="1" applyBorder="1" applyAlignment="1" applyProtection="1">
      <alignment horizontal="center" vertical="center"/>
    </xf>
    <xf numFmtId="0" fontId="1" fillId="0" borderId="59" xfId="42" applyFont="1" applyFill="1" applyBorder="1" applyAlignment="1" applyProtection="1">
      <alignment horizontal="left" vertical="center"/>
    </xf>
    <xf numFmtId="0" fontId="36" fillId="0" borderId="60" xfId="42" applyFont="1" applyFill="1" applyBorder="1" applyAlignment="1" applyProtection="1">
      <alignment horizontal="right" vertical="center"/>
    </xf>
    <xf numFmtId="0" fontId="36" fillId="0" borderId="61" xfId="42" applyFont="1" applyFill="1" applyBorder="1" applyAlignment="1" applyProtection="1">
      <alignment horizontal="right" vertical="center"/>
    </xf>
    <xf numFmtId="0" fontId="23" fillId="0" borderId="61" xfId="42" applyFont="1" applyFill="1" applyBorder="1" applyAlignment="1" applyProtection="1">
      <alignment horizontal="center" vertical="center"/>
    </xf>
    <xf numFmtId="0" fontId="23" fillId="0" borderId="62" xfId="42" applyFont="1" applyFill="1" applyBorder="1" applyAlignment="1" applyProtection="1">
      <alignment horizontal="center" vertical="center"/>
    </xf>
    <xf numFmtId="38" fontId="36" fillId="0" borderId="59" xfId="33" applyFont="1" applyFill="1" applyBorder="1" applyAlignment="1" applyProtection="1">
      <alignment horizontal="right" vertical="center"/>
    </xf>
    <xf numFmtId="38" fontId="36" fillId="0" borderId="60" xfId="33" applyFont="1" applyFill="1" applyBorder="1" applyAlignment="1" applyProtection="1">
      <alignment horizontal="right" vertical="center"/>
    </xf>
    <xf numFmtId="38" fontId="36" fillId="0" borderId="61" xfId="33" applyFont="1" applyFill="1" applyBorder="1" applyAlignment="1" applyProtection="1">
      <alignment horizontal="right" vertical="center"/>
    </xf>
    <xf numFmtId="0" fontId="37" fillId="0" borderId="20" xfId="42" applyFont="1" applyFill="1" applyBorder="1" applyAlignment="1" applyProtection="1">
      <alignment horizontal="left" vertical="center"/>
    </xf>
    <xf numFmtId="0" fontId="39" fillId="0" borderId="0" xfId="42" applyFont="1" applyFill="1" applyBorder="1" applyAlignment="1" applyProtection="1">
      <alignment horizontal="left" vertical="center" wrapText="1"/>
    </xf>
    <xf numFmtId="0" fontId="39" fillId="0" borderId="2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 applyProtection="1">
      <alignment horizontal="right" vertical="center"/>
    </xf>
    <xf numFmtId="0" fontId="23" fillId="0" borderId="14" xfId="42" applyFont="1" applyFill="1" applyBorder="1" applyAlignment="1" applyProtection="1">
      <alignment horizontal="left" vertical="center"/>
    </xf>
    <xf numFmtId="0" fontId="23" fillId="0" borderId="0" xfId="42" applyFont="1" applyFill="1" applyBorder="1" applyAlignment="1" applyProtection="1">
      <alignment horizontal="left" vertical="center"/>
    </xf>
    <xf numFmtId="0" fontId="23" fillId="0" borderId="20" xfId="42" applyFont="1" applyFill="1" applyBorder="1" applyAlignment="1" applyProtection="1">
      <alignment horizontal="left" vertical="center"/>
    </xf>
    <xf numFmtId="0" fontId="38" fillId="0" borderId="0" xfId="42" applyFont="1" applyFill="1" applyBorder="1" applyAlignment="1" applyProtection="1">
      <alignment horizontal="center" vertical="center"/>
    </xf>
    <xf numFmtId="0" fontId="35" fillId="0" borderId="0" xfId="42" applyFont="1" applyFill="1" applyBorder="1" applyAlignment="1">
      <alignment horizontal="left" vertical="center"/>
    </xf>
    <xf numFmtId="0" fontId="26" fillId="0" borderId="0" xfId="42" applyFont="1" applyFill="1" applyBorder="1" applyAlignment="1">
      <alignment horizontal="center" vertical="center"/>
    </xf>
    <xf numFmtId="0" fontId="27" fillId="0" borderId="0" xfId="42" applyFont="1" applyFill="1" applyBorder="1" applyAlignment="1">
      <alignment horizontal="distributed" vertical="center"/>
    </xf>
    <xf numFmtId="6" fontId="12" fillId="0" borderId="0" xfId="33" applyNumberFormat="1" applyFont="1" applyFill="1" applyBorder="1" applyAlignment="1" applyProtection="1">
      <alignment horizontal="right" vertical="center"/>
    </xf>
    <xf numFmtId="0" fontId="38" fillId="0" borderId="0" xfId="42" applyFont="1" applyFill="1" applyBorder="1" applyAlignment="1" applyProtection="1">
      <alignment horizontal="right" vertical="center"/>
    </xf>
    <xf numFmtId="0" fontId="25" fillId="0" borderId="14" xfId="42" applyFont="1" applyFill="1" applyBorder="1" applyAlignment="1" applyProtection="1">
      <alignment horizontal="left" vertical="center"/>
    </xf>
    <xf numFmtId="0" fontId="25" fillId="0" borderId="0" xfId="42" applyFont="1" applyFill="1" applyBorder="1" applyAlignment="1" applyProtection="1">
      <alignment horizontal="left" vertical="center"/>
    </xf>
    <xf numFmtId="0" fontId="1" fillId="0" borderId="14" xfId="42" applyNumberFormat="1" applyFont="1" applyFill="1" applyBorder="1" applyAlignment="1" applyProtection="1">
      <alignment horizontal="center" vertical="center"/>
    </xf>
    <xf numFmtId="0" fontId="1" fillId="0" borderId="0" xfId="42" applyNumberFormat="1" applyFont="1" applyFill="1" applyBorder="1" applyAlignment="1" applyProtection="1">
      <alignment horizontal="center" vertical="center"/>
    </xf>
    <xf numFmtId="0" fontId="46" fillId="0" borderId="66" xfId="42" applyFont="1" applyFill="1" applyBorder="1" applyAlignment="1" applyProtection="1">
      <alignment horizontal="center" vertical="center"/>
    </xf>
    <xf numFmtId="0" fontId="47" fillId="0" borderId="66" xfId="42" applyFont="1" applyFill="1" applyBorder="1" applyAlignment="1" applyProtection="1">
      <alignment horizontal="center" vertical="center"/>
    </xf>
    <xf numFmtId="0" fontId="28" fillId="0" borderId="0" xfId="42" applyFont="1" applyFill="1" applyBorder="1" applyAlignment="1">
      <alignment horizontal="center" vertical="center"/>
    </xf>
    <xf numFmtId="0" fontId="24" fillId="0" borderId="0" xfId="42" applyFont="1" applyFill="1" applyBorder="1" applyAlignment="1">
      <alignment horizontal="left" vertical="center"/>
    </xf>
    <xf numFmtId="0" fontId="28" fillId="0" borderId="0" xfId="42" applyFont="1" applyFill="1" applyBorder="1" applyAlignment="1">
      <alignment horizontal="right" vertical="center"/>
    </xf>
    <xf numFmtId="0" fontId="26" fillId="0" borderId="0" xfId="42" applyFont="1" applyFill="1" applyBorder="1" applyAlignment="1" applyProtection="1">
      <alignment horizontal="left" vertical="center"/>
    </xf>
    <xf numFmtId="0" fontId="33" fillId="0" borderId="0" xfId="42" applyFont="1" applyFill="1" applyBorder="1" applyAlignment="1">
      <alignment horizontal="center" vertical="center"/>
    </xf>
    <xf numFmtId="0" fontId="28" fillId="0" borderId="0" xfId="42" applyFont="1" applyFill="1" applyBorder="1" applyAlignment="1">
      <alignment horizontal="right" vertical="top"/>
    </xf>
    <xf numFmtId="0" fontId="25" fillId="0" borderId="0" xfId="42" applyFont="1" applyFill="1" applyBorder="1" applyAlignment="1">
      <alignment horizontal="center" vertical="center"/>
    </xf>
    <xf numFmtId="0" fontId="28" fillId="0" borderId="0" xfId="42" applyFont="1" applyFill="1" applyBorder="1" applyAlignment="1">
      <alignment horizontal="right"/>
    </xf>
    <xf numFmtId="0" fontId="23" fillId="0" borderId="93" xfId="42" applyFont="1" applyFill="1" applyBorder="1" applyAlignment="1" applyProtection="1">
      <alignment horizontal="center" vertical="top"/>
    </xf>
    <xf numFmtId="0" fontId="23" fillId="0" borderId="94" xfId="42" applyFont="1" applyFill="1" applyBorder="1" applyAlignment="1" applyProtection="1">
      <alignment horizontal="center" vertical="top"/>
    </xf>
    <xf numFmtId="178" fontId="36" fillId="0" borderId="67" xfId="33" applyNumberFormat="1" applyFont="1" applyFill="1" applyBorder="1" applyAlignment="1" applyProtection="1">
      <alignment horizontal="right" vertical="center"/>
    </xf>
    <xf numFmtId="178" fontId="36" fillId="0" borderId="68" xfId="33" applyNumberFormat="1" applyFont="1" applyFill="1" applyBorder="1" applyAlignment="1" applyProtection="1">
      <alignment horizontal="right" vertical="center"/>
    </xf>
    <xf numFmtId="178" fontId="36" fillId="0" borderId="69" xfId="33" applyNumberFormat="1" applyFont="1" applyFill="1" applyBorder="1" applyAlignment="1" applyProtection="1">
      <alignment horizontal="right" vertical="center"/>
    </xf>
    <xf numFmtId="0" fontId="51" fillId="0" borderId="23" xfId="42" applyFont="1" applyFill="1" applyBorder="1" applyAlignment="1" applyProtection="1">
      <alignment horizontal="center" vertical="center"/>
    </xf>
    <xf numFmtId="0" fontId="1" fillId="0" borderId="23" xfId="42" applyFont="1" applyFill="1" applyBorder="1" applyAlignment="1" applyProtection="1">
      <alignment horizontal="center" vertical="center"/>
    </xf>
    <xf numFmtId="0" fontId="50" fillId="0" borderId="0" xfId="42" applyFont="1" applyFill="1" applyBorder="1" applyAlignment="1" applyProtection="1">
      <alignment horizontal="left" vertical="center"/>
    </xf>
    <xf numFmtId="38" fontId="36" fillId="0" borderId="23" xfId="33" applyFont="1" applyFill="1" applyBorder="1" applyAlignment="1" applyProtection="1">
      <alignment horizontal="right" vertical="center"/>
    </xf>
    <xf numFmtId="0" fontId="1" fillId="0" borderId="78" xfId="42" applyFont="1" applyFill="1" applyBorder="1" applyAlignment="1" applyProtection="1">
      <alignment horizontal="center" vertical="center"/>
    </xf>
    <xf numFmtId="0" fontId="1" fillId="0" borderId="79" xfId="42" applyFont="1" applyFill="1" applyBorder="1" applyAlignment="1" applyProtection="1">
      <alignment horizontal="center" vertical="center"/>
    </xf>
    <xf numFmtId="0" fontId="1" fillId="0" borderId="80" xfId="42" applyFont="1" applyFill="1" applyBorder="1" applyAlignment="1" applyProtection="1">
      <alignment horizontal="center" vertical="center"/>
    </xf>
    <xf numFmtId="176" fontId="1" fillId="0" borderId="81" xfId="42" applyNumberFormat="1" applyFont="1" applyFill="1" applyBorder="1" applyAlignment="1" applyProtection="1">
      <alignment horizontal="center" vertical="center"/>
    </xf>
    <xf numFmtId="176" fontId="1" fillId="0" borderId="23" xfId="42" applyNumberFormat="1" applyFont="1" applyFill="1" applyBorder="1" applyAlignment="1" applyProtection="1">
      <alignment horizontal="center" vertical="center"/>
    </xf>
    <xf numFmtId="177" fontId="1" fillId="0" borderId="23" xfId="42" applyNumberFormat="1" applyFont="1" applyFill="1" applyBorder="1" applyAlignment="1" applyProtection="1">
      <alignment horizontal="center" vertical="center"/>
    </xf>
    <xf numFmtId="0" fontId="1" fillId="0" borderId="23" xfId="42" applyFont="1" applyFill="1" applyBorder="1" applyAlignment="1" applyProtection="1">
      <alignment horizontal="left" vertical="center" shrinkToFit="1"/>
    </xf>
    <xf numFmtId="0" fontId="36" fillId="0" borderId="23" xfId="42" applyFont="1" applyFill="1" applyBorder="1" applyAlignment="1" applyProtection="1">
      <alignment horizontal="right" vertical="center"/>
    </xf>
    <xf numFmtId="0" fontId="23" fillId="0" borderId="23" xfId="42" applyFont="1" applyFill="1" applyBorder="1" applyAlignment="1" applyProtection="1">
      <alignment horizontal="center" vertical="center"/>
    </xf>
    <xf numFmtId="38" fontId="23" fillId="0" borderId="23" xfId="33" applyFont="1" applyFill="1" applyBorder="1" applyAlignment="1" applyProtection="1">
      <alignment horizontal="center" vertical="top"/>
    </xf>
    <xf numFmtId="38" fontId="23" fillId="0" borderId="82" xfId="33" applyFont="1" applyFill="1" applyBorder="1" applyAlignment="1" applyProtection="1">
      <alignment horizontal="center" vertical="top"/>
    </xf>
    <xf numFmtId="0" fontId="1" fillId="0" borderId="23" xfId="42" applyFont="1" applyFill="1" applyBorder="1" applyAlignment="1" applyProtection="1">
      <alignment horizontal="left" vertical="center"/>
    </xf>
    <xf numFmtId="38" fontId="23" fillId="0" borderId="13" xfId="33" applyFont="1" applyFill="1" applyBorder="1" applyAlignment="1" applyProtection="1">
      <alignment horizontal="center" vertical="top"/>
    </xf>
    <xf numFmtId="38" fontId="23" fillId="0" borderId="10" xfId="33" applyFont="1" applyFill="1" applyBorder="1" applyAlignment="1" applyProtection="1">
      <alignment horizontal="center" vertical="top"/>
    </xf>
    <xf numFmtId="38" fontId="23" fillId="0" borderId="83" xfId="33" applyFont="1" applyFill="1" applyBorder="1" applyAlignment="1" applyProtection="1">
      <alignment horizontal="center" vertical="top"/>
    </xf>
    <xf numFmtId="0" fontId="36" fillId="0" borderId="0" xfId="42" applyFont="1" applyFill="1" applyBorder="1" applyAlignment="1" applyProtection="1">
      <alignment horizontal="center" vertical="center"/>
    </xf>
    <xf numFmtId="178" fontId="36" fillId="0" borderId="72" xfId="33" applyNumberFormat="1" applyFont="1" applyFill="1" applyBorder="1" applyAlignment="1" applyProtection="1">
      <alignment horizontal="right" vertical="center"/>
    </xf>
    <xf numFmtId="178" fontId="36" fillId="0" borderId="73" xfId="33" applyNumberFormat="1" applyFont="1" applyFill="1" applyBorder="1" applyAlignment="1" applyProtection="1">
      <alignment horizontal="right" vertical="center"/>
    </xf>
    <xf numFmtId="178" fontId="36" fillId="0" borderId="74" xfId="33" applyNumberFormat="1" applyFont="1" applyFill="1" applyBorder="1" applyAlignment="1" applyProtection="1">
      <alignment horizontal="right" vertical="center"/>
    </xf>
    <xf numFmtId="0" fontId="25" fillId="0" borderId="95" xfId="42" applyFont="1" applyFill="1" applyBorder="1" applyAlignment="1" applyProtection="1">
      <alignment horizontal="center" vertical="center"/>
    </xf>
    <xf numFmtId="0" fontId="25" fillId="0" borderId="96" xfId="42" applyFont="1" applyFill="1" applyBorder="1" applyAlignment="1" applyProtection="1">
      <alignment horizontal="center" vertical="center"/>
    </xf>
    <xf numFmtId="0" fontId="43" fillId="0" borderId="88" xfId="42" applyNumberFormat="1" applyFont="1" applyFill="1" applyBorder="1" applyAlignment="1" applyProtection="1">
      <alignment horizontal="left" vertical="center" indent="4"/>
    </xf>
    <xf numFmtId="0" fontId="43" fillId="0" borderId="89" xfId="42" applyNumberFormat="1" applyFont="1" applyFill="1" applyBorder="1" applyAlignment="1" applyProtection="1">
      <alignment horizontal="left" vertical="center" indent="4"/>
    </xf>
    <xf numFmtId="0" fontId="35" fillId="0" borderId="0" xfId="42" applyFont="1" applyFill="1" applyBorder="1" applyAlignment="1" applyProtection="1">
      <alignment horizontal="left" vertical="center"/>
    </xf>
    <xf numFmtId="38" fontId="36" fillId="0" borderId="89" xfId="33" applyFont="1" applyFill="1" applyBorder="1" applyAlignment="1" applyProtection="1">
      <alignment horizontal="right" vertical="center"/>
    </xf>
    <xf numFmtId="0" fontId="42" fillId="0" borderId="15" xfId="42" applyFont="1" applyFill="1" applyBorder="1" applyAlignment="1" applyProtection="1">
      <alignment horizontal="left" vertical="center"/>
    </xf>
    <xf numFmtId="0" fontId="42" fillId="0" borderId="14" xfId="42" applyFont="1" applyFill="1" applyBorder="1" applyAlignment="1" applyProtection="1">
      <alignment horizontal="left" vertical="center"/>
    </xf>
    <xf numFmtId="0" fontId="42" fillId="0" borderId="16" xfId="42" applyFont="1" applyFill="1" applyBorder="1" applyAlignment="1" applyProtection="1">
      <alignment horizontal="left" vertical="center"/>
    </xf>
    <xf numFmtId="0" fontId="42" fillId="0" borderId="17" xfId="42" applyFont="1" applyFill="1" applyBorder="1" applyAlignment="1" applyProtection="1">
      <alignment horizontal="left" vertical="center"/>
    </xf>
    <xf numFmtId="0" fontId="42" fillId="0" borderId="0" xfId="42" applyFont="1" applyFill="1" applyBorder="1" applyAlignment="1" applyProtection="1">
      <alignment horizontal="left" vertical="center"/>
    </xf>
    <xf numFmtId="0" fontId="42" fillId="0" borderId="18" xfId="42" applyFont="1" applyFill="1" applyBorder="1" applyAlignment="1" applyProtection="1">
      <alignment horizontal="left" vertical="center"/>
    </xf>
    <xf numFmtId="0" fontId="42" fillId="0" borderId="19" xfId="42" applyFont="1" applyFill="1" applyBorder="1" applyAlignment="1" applyProtection="1">
      <alignment horizontal="left" vertical="center"/>
    </xf>
    <xf numFmtId="0" fontId="42" fillId="0" borderId="20" xfId="42" applyFont="1" applyFill="1" applyBorder="1" applyAlignment="1" applyProtection="1">
      <alignment horizontal="left" vertical="center"/>
    </xf>
    <xf numFmtId="0" fontId="42" fillId="0" borderId="21" xfId="42" applyFont="1" applyFill="1" applyBorder="1" applyAlignment="1" applyProtection="1">
      <alignment horizontal="left" vertical="center"/>
    </xf>
    <xf numFmtId="0" fontId="27" fillId="0" borderId="0" xfId="42" applyFont="1" applyFill="1" applyBorder="1" applyAlignment="1" applyProtection="1">
      <alignment horizontal="distributed" vertical="center"/>
    </xf>
    <xf numFmtId="38" fontId="23" fillId="0" borderId="90" xfId="33" applyFont="1" applyFill="1" applyBorder="1" applyAlignment="1" applyProtection="1">
      <alignment horizontal="center" vertical="top"/>
    </xf>
    <xf numFmtId="38" fontId="23" fillId="0" borderId="91" xfId="33" applyFont="1" applyFill="1" applyBorder="1" applyAlignment="1" applyProtection="1">
      <alignment horizontal="center" vertical="top"/>
    </xf>
    <xf numFmtId="38" fontId="23" fillId="0" borderId="92" xfId="33" applyFont="1" applyFill="1" applyBorder="1" applyAlignment="1" applyProtection="1">
      <alignment horizontal="center" vertical="top"/>
    </xf>
    <xf numFmtId="0" fontId="43" fillId="0" borderId="81" xfId="42" applyNumberFormat="1" applyFont="1" applyFill="1" applyBorder="1" applyAlignment="1" applyProtection="1">
      <alignment horizontal="left" vertical="center" indent="4"/>
    </xf>
    <xf numFmtId="0" fontId="43" fillId="0" borderId="23" xfId="42" applyNumberFormat="1" applyFont="1" applyFill="1" applyBorder="1" applyAlignment="1" applyProtection="1">
      <alignment horizontal="left" vertical="center" indent="4"/>
    </xf>
    <xf numFmtId="6" fontId="12" fillId="0" borderId="0" xfId="33" applyNumberFormat="1" applyFont="1" applyFill="1" applyBorder="1" applyAlignment="1" applyProtection="1">
      <alignment horizontal="center" vertical="center"/>
    </xf>
    <xf numFmtId="0" fontId="25" fillId="0" borderId="14" xfId="42" applyFont="1" applyFill="1" applyBorder="1" applyAlignment="1" applyProtection="1">
      <alignment horizontal="left" vertical="center" shrinkToFit="1"/>
    </xf>
    <xf numFmtId="0" fontId="25" fillId="0" borderId="0" xfId="42" applyFont="1" applyFill="1" applyBorder="1" applyAlignment="1" applyProtection="1">
      <alignment horizontal="left" vertical="center" shrinkToFit="1"/>
    </xf>
    <xf numFmtId="0" fontId="25" fillId="0" borderId="0" xfId="42" applyFont="1" applyFill="1" applyBorder="1" applyAlignment="1" applyProtection="1">
      <alignment horizontal="center" vertical="center"/>
    </xf>
    <xf numFmtId="0" fontId="25" fillId="0" borderId="91" xfId="42" applyFont="1" applyFill="1" applyBorder="1" applyAlignment="1" applyProtection="1">
      <alignment horizontal="center" vertical="center"/>
    </xf>
    <xf numFmtId="0" fontId="23" fillId="0" borderId="50" xfId="42" applyFont="1" applyFill="1" applyBorder="1" applyAlignment="1" applyProtection="1">
      <alignment horizontal="left" vertical="center"/>
    </xf>
    <xf numFmtId="0" fontId="36" fillId="0" borderId="50" xfId="42" applyFont="1" applyFill="1" applyBorder="1" applyAlignment="1" applyProtection="1">
      <alignment horizontal="center" vertical="center"/>
    </xf>
    <xf numFmtId="0" fontId="36" fillId="0" borderId="91" xfId="42" applyFont="1" applyFill="1" applyBorder="1" applyAlignment="1" applyProtection="1">
      <alignment horizontal="center" vertical="center"/>
    </xf>
    <xf numFmtId="0" fontId="36" fillId="0" borderId="92" xfId="42" applyFont="1" applyFill="1" applyBorder="1" applyAlignment="1" applyProtection="1">
      <alignment horizontal="center" vertical="center"/>
    </xf>
    <xf numFmtId="0" fontId="25" fillId="0" borderId="98" xfId="42" applyFont="1" applyFill="1" applyBorder="1" applyAlignment="1" applyProtection="1">
      <alignment horizontal="center" vertical="center" wrapText="1"/>
    </xf>
    <xf numFmtId="0" fontId="25" fillId="0" borderId="0" xfId="42" applyFont="1" applyFill="1" applyBorder="1" applyAlignment="1" applyProtection="1">
      <alignment horizontal="center" vertical="center" wrapText="1"/>
    </xf>
    <xf numFmtId="0" fontId="25" fillId="0" borderId="99" xfId="42" applyFont="1" applyFill="1" applyBorder="1" applyAlignment="1" applyProtection="1">
      <alignment horizontal="center" vertical="center" wrapText="1"/>
    </xf>
    <xf numFmtId="0" fontId="25" fillId="0" borderId="91" xfId="42" applyFont="1" applyFill="1" applyBorder="1" applyAlignment="1" applyProtection="1">
      <alignment horizontal="center" vertical="center" wrapText="1"/>
    </xf>
    <xf numFmtId="0" fontId="42" fillId="0" borderId="15" xfId="42" applyFont="1" applyFill="1" applyBorder="1" applyAlignment="1" applyProtection="1">
      <alignment horizontal="center" vertical="center"/>
    </xf>
    <xf numFmtId="0" fontId="42" fillId="0" borderId="14" xfId="42" applyFont="1" applyFill="1" applyBorder="1" applyAlignment="1" applyProtection="1">
      <alignment horizontal="center" vertical="center"/>
    </xf>
    <xf numFmtId="0" fontId="42" fillId="0" borderId="16" xfId="42" applyFont="1" applyFill="1" applyBorder="1" applyAlignment="1" applyProtection="1">
      <alignment horizontal="center" vertical="center"/>
    </xf>
    <xf numFmtId="0" fontId="42" fillId="0" borderId="17" xfId="42" applyFont="1" applyFill="1" applyBorder="1" applyAlignment="1" applyProtection="1">
      <alignment horizontal="center" vertical="center"/>
    </xf>
    <xf numFmtId="0" fontId="42" fillId="0" borderId="0" xfId="42" applyFont="1" applyFill="1" applyBorder="1" applyAlignment="1" applyProtection="1">
      <alignment horizontal="center" vertical="center"/>
    </xf>
    <xf numFmtId="0" fontId="42" fillId="0" borderId="18" xfId="42" applyFont="1" applyFill="1" applyBorder="1" applyAlignment="1" applyProtection="1">
      <alignment horizontal="center" vertical="center"/>
    </xf>
    <xf numFmtId="0" fontId="42" fillId="0" borderId="19" xfId="42" applyFont="1" applyFill="1" applyBorder="1" applyAlignment="1" applyProtection="1">
      <alignment horizontal="center" vertical="center"/>
    </xf>
    <xf numFmtId="0" fontId="42" fillId="0" borderId="20" xfId="42" applyFont="1" applyFill="1" applyBorder="1" applyAlignment="1" applyProtection="1">
      <alignment horizontal="center" vertical="center"/>
    </xf>
    <xf numFmtId="0" fontId="42" fillId="0" borderId="21" xfId="42" applyFont="1" applyFill="1" applyBorder="1" applyAlignment="1" applyProtection="1">
      <alignment horizontal="center" vertical="center"/>
    </xf>
    <xf numFmtId="0" fontId="39" fillId="0" borderId="0" xfId="42" applyFont="1" applyFill="1" applyBorder="1" applyAlignment="1" applyProtection="1">
      <alignment horizontal="center" vertical="center"/>
    </xf>
    <xf numFmtId="0" fontId="39" fillId="0" borderId="91" xfId="42" applyFont="1" applyFill="1" applyBorder="1" applyAlignment="1" applyProtection="1">
      <alignment horizontal="center" vertical="center"/>
    </xf>
    <xf numFmtId="0" fontId="24" fillId="0" borderId="0" xfId="42" applyFont="1" applyFill="1" applyBorder="1" applyAlignment="1" applyProtection="1">
      <alignment horizontal="center" vertical="center"/>
    </xf>
    <xf numFmtId="0" fontId="25" fillId="0" borderId="97" xfId="42" applyFont="1" applyFill="1" applyBorder="1" applyAlignment="1" applyProtection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68"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13</xdr:row>
      <xdr:rowOff>57150</xdr:rowOff>
    </xdr:from>
    <xdr:to>
      <xdr:col>31</xdr:col>
      <xdr:colOff>95250</xdr:colOff>
      <xdr:row>13</xdr:row>
      <xdr:rowOff>228600</xdr:rowOff>
    </xdr:to>
    <xdr:sp macro="" textlink="">
      <xdr:nvSpPr>
        <xdr:cNvPr id="1229" name="正方形/長方形 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rrowheads="1"/>
        </xdr:cNvSpPr>
      </xdr:nvSpPr>
      <xdr:spPr bwMode="auto">
        <a:xfrm>
          <a:off x="3019425" y="3076575"/>
          <a:ext cx="171450" cy="171450"/>
        </a:xfrm>
        <a:prstGeom prst="rect">
          <a:avLst/>
        </a:prstGeom>
        <a:solidFill>
          <a:srgbClr val="FFFF00"/>
        </a:solidFill>
        <a:ln w="25400">
          <a:solidFill>
            <a:srgbClr val="C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12</xdr:row>
      <xdr:rowOff>104775</xdr:rowOff>
    </xdr:from>
    <xdr:to>
      <xdr:col>50</xdr:col>
      <xdr:colOff>85725</xdr:colOff>
      <xdr:row>12</xdr:row>
      <xdr:rowOff>219075</xdr:rowOff>
    </xdr:to>
    <xdr:sp macro="" textlink="">
      <xdr:nvSpPr>
        <xdr:cNvPr id="1230" name="左矢印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rrowheads="1"/>
        </xdr:cNvSpPr>
      </xdr:nvSpPr>
      <xdr:spPr bwMode="auto">
        <a:xfrm>
          <a:off x="4772025" y="281940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16</xdr:row>
      <xdr:rowOff>104775</xdr:rowOff>
    </xdr:from>
    <xdr:to>
      <xdr:col>50</xdr:col>
      <xdr:colOff>85725</xdr:colOff>
      <xdr:row>16</xdr:row>
      <xdr:rowOff>219075</xdr:rowOff>
    </xdr:to>
    <xdr:sp macro="" textlink="">
      <xdr:nvSpPr>
        <xdr:cNvPr id="1231" name="左矢印 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rrowheads="1"/>
        </xdr:cNvSpPr>
      </xdr:nvSpPr>
      <xdr:spPr bwMode="auto">
        <a:xfrm>
          <a:off x="4772025" y="40671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21</xdr:row>
      <xdr:rowOff>104775</xdr:rowOff>
    </xdr:from>
    <xdr:to>
      <xdr:col>50</xdr:col>
      <xdr:colOff>85725</xdr:colOff>
      <xdr:row>21</xdr:row>
      <xdr:rowOff>219075</xdr:rowOff>
    </xdr:to>
    <xdr:sp macro="" textlink="">
      <xdr:nvSpPr>
        <xdr:cNvPr id="1232" name="左矢印 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rrowheads="1"/>
        </xdr:cNvSpPr>
      </xdr:nvSpPr>
      <xdr:spPr bwMode="auto">
        <a:xfrm>
          <a:off x="4772025" y="569595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22</xdr:row>
      <xdr:rowOff>104775</xdr:rowOff>
    </xdr:from>
    <xdr:to>
      <xdr:col>50</xdr:col>
      <xdr:colOff>85725</xdr:colOff>
      <xdr:row>22</xdr:row>
      <xdr:rowOff>219075</xdr:rowOff>
    </xdr:to>
    <xdr:sp macro="" textlink="">
      <xdr:nvSpPr>
        <xdr:cNvPr id="1233" name="左矢印 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rrowheads="1"/>
        </xdr:cNvSpPr>
      </xdr:nvSpPr>
      <xdr:spPr bwMode="auto">
        <a:xfrm>
          <a:off x="4772025" y="59721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23</xdr:row>
      <xdr:rowOff>104775</xdr:rowOff>
    </xdr:from>
    <xdr:to>
      <xdr:col>50</xdr:col>
      <xdr:colOff>85725</xdr:colOff>
      <xdr:row>23</xdr:row>
      <xdr:rowOff>219075</xdr:rowOff>
    </xdr:to>
    <xdr:sp macro="" textlink="">
      <xdr:nvSpPr>
        <xdr:cNvPr id="1234" name="左矢印 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rrowheads="1"/>
        </xdr:cNvSpPr>
      </xdr:nvSpPr>
      <xdr:spPr bwMode="auto">
        <a:xfrm>
          <a:off x="4772025" y="6248400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38100</xdr:colOff>
      <xdr:row>2</xdr:row>
      <xdr:rowOff>9525</xdr:rowOff>
    </xdr:from>
    <xdr:to>
      <xdr:col>27</xdr:col>
      <xdr:colOff>19050</xdr:colOff>
      <xdr:row>2</xdr:row>
      <xdr:rowOff>180975</xdr:rowOff>
    </xdr:to>
    <xdr:sp macro="" textlink="">
      <xdr:nvSpPr>
        <xdr:cNvPr id="1235" name="正方形/長方形 8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rrowheads="1"/>
        </xdr:cNvSpPr>
      </xdr:nvSpPr>
      <xdr:spPr bwMode="auto">
        <a:xfrm>
          <a:off x="2562225" y="314325"/>
          <a:ext cx="171450" cy="171450"/>
        </a:xfrm>
        <a:prstGeom prst="rect">
          <a:avLst/>
        </a:prstGeom>
        <a:solidFill>
          <a:srgbClr val="FFFF00"/>
        </a:solidFill>
        <a:ln w="254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18</xdr:row>
      <xdr:rowOff>104775</xdr:rowOff>
    </xdr:from>
    <xdr:to>
      <xdr:col>50</xdr:col>
      <xdr:colOff>85725</xdr:colOff>
      <xdr:row>18</xdr:row>
      <xdr:rowOff>219075</xdr:rowOff>
    </xdr:to>
    <xdr:sp macro="" textlink="">
      <xdr:nvSpPr>
        <xdr:cNvPr id="1236" name="左矢印 9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rrowheads="1"/>
        </xdr:cNvSpPr>
      </xdr:nvSpPr>
      <xdr:spPr bwMode="auto">
        <a:xfrm>
          <a:off x="4772025" y="4714875"/>
          <a:ext cx="219075" cy="114300"/>
        </a:xfrm>
        <a:prstGeom prst="leftArrow">
          <a:avLst>
            <a:gd name="adj1" fmla="val 50000"/>
            <a:gd name="adj2" fmla="val 50002"/>
          </a:avLst>
        </a:prstGeom>
        <a:solidFill>
          <a:srgbClr val="4F81BD"/>
        </a:solidFill>
        <a:ln w="25400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24765</xdr:colOff>
      <xdr:row>39</xdr:row>
      <xdr:rowOff>19050</xdr:rowOff>
    </xdr:from>
    <xdr:to>
      <xdr:col>58</xdr:col>
      <xdr:colOff>87630</xdr:colOff>
      <xdr:row>39</xdr:row>
      <xdr:rowOff>304800</xdr:rowOff>
    </xdr:to>
    <xdr:sp macro="" textlink="">
      <xdr:nvSpPr>
        <xdr:cNvPr id="1237" name="角丸四角形 10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rrowheads="1"/>
        </xdr:cNvSpPr>
      </xdr:nvSpPr>
      <xdr:spPr bwMode="auto">
        <a:xfrm>
          <a:off x="1083945" y="10877550"/>
          <a:ext cx="4451985" cy="285750"/>
        </a:xfrm>
        <a:prstGeom prst="roundRect">
          <a:avLst>
            <a:gd name="adj" fmla="val 16667"/>
          </a:avLst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36</xdr:row>
      <xdr:rowOff>47625</xdr:rowOff>
    </xdr:from>
    <xdr:to>
      <xdr:col>10</xdr:col>
      <xdr:colOff>19050</xdr:colOff>
      <xdr:row>39</xdr:row>
      <xdr:rowOff>200025</xdr:rowOff>
    </xdr:to>
    <xdr:sp macro="" textlink="">
      <xdr:nvSpPr>
        <xdr:cNvPr id="1238" name="曲折矢印 1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/>
        </xdr:cNvSpPr>
      </xdr:nvSpPr>
      <xdr:spPr bwMode="auto">
        <a:xfrm rot="-5400000">
          <a:off x="552450" y="9782175"/>
          <a:ext cx="771525" cy="352425"/>
        </a:xfrm>
        <a:custGeom>
          <a:avLst/>
          <a:gdLst>
            <a:gd name="T0" fmla="*/ 0 w 771528"/>
            <a:gd name="T1" fmla="*/ 325156 h 357187"/>
            <a:gd name="T2" fmla="*/ 0 w 771528"/>
            <a:gd name="T3" fmla="*/ 182900 h 357187"/>
            <a:gd name="T4" fmla="*/ 156262 w 771528"/>
            <a:gd name="T5" fmla="*/ 40646 h 357187"/>
            <a:gd name="T6" fmla="*/ 682210 w 771528"/>
            <a:gd name="T7" fmla="*/ 40645 h 357187"/>
            <a:gd name="T8" fmla="*/ 682210 w 771528"/>
            <a:gd name="T9" fmla="*/ 0 h 357187"/>
            <a:gd name="T10" fmla="*/ 771507 w 771528"/>
            <a:gd name="T11" fmla="*/ 81289 h 357187"/>
            <a:gd name="T12" fmla="*/ 682210 w 771528"/>
            <a:gd name="T13" fmla="*/ 162579 h 357187"/>
            <a:gd name="T14" fmla="*/ 682210 w 771528"/>
            <a:gd name="T15" fmla="*/ 121934 h 357187"/>
            <a:gd name="T16" fmla="*/ 156262 w 771528"/>
            <a:gd name="T17" fmla="*/ 121934 h 357187"/>
            <a:gd name="T18" fmla="*/ 89296 w 771528"/>
            <a:gd name="T19" fmla="*/ 182900 h 357187"/>
            <a:gd name="T20" fmla="*/ 89297 w 771528"/>
            <a:gd name="T21" fmla="*/ 325156 h 357187"/>
            <a:gd name="T22" fmla="*/ 0 w 771528"/>
            <a:gd name="T23" fmla="*/ 325156 h 357187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</a:gdLst>
          <a:ahLst/>
          <a:cxnLst>
            <a:cxn ang="T24">
              <a:pos x="T0" y="T1"/>
            </a:cxn>
            <a:cxn ang="T25">
              <a:pos x="T2" y="T3"/>
            </a:cxn>
            <a:cxn ang="T26">
              <a:pos x="T4" y="T5"/>
            </a:cxn>
            <a:cxn ang="T27">
              <a:pos x="T6" y="T7"/>
            </a:cxn>
            <a:cxn ang="T28">
              <a:pos x="T8" y="T9"/>
            </a:cxn>
            <a:cxn ang="T29">
              <a:pos x="T10" y="T11"/>
            </a:cxn>
            <a:cxn ang="T30">
              <a:pos x="T12" y="T13"/>
            </a:cxn>
            <a:cxn ang="T31">
              <a:pos x="T14" y="T15"/>
            </a:cxn>
            <a:cxn ang="T32">
              <a:pos x="T16" y="T17"/>
            </a:cxn>
            <a:cxn ang="T33">
              <a:pos x="T18" y="T19"/>
            </a:cxn>
            <a:cxn ang="T34">
              <a:pos x="T20" y="T21"/>
            </a:cxn>
            <a:cxn ang="T35">
              <a:pos x="T22" y="T23"/>
            </a:cxn>
          </a:cxnLst>
          <a:rect l="0" t="0" r="r" b="b"/>
          <a:pathLst>
            <a:path w="771528" h="357187">
              <a:moveTo>
                <a:pt x="0" y="357187"/>
              </a:moveTo>
              <a:lnTo>
                <a:pt x="0" y="200918"/>
              </a:lnTo>
              <a:cubicBezTo>
                <a:pt x="0" y="114613"/>
                <a:pt x="69964" y="44649"/>
                <a:pt x="156269" y="44649"/>
              </a:cubicBezTo>
              <a:lnTo>
                <a:pt x="682231" y="44648"/>
              </a:lnTo>
              <a:lnTo>
                <a:pt x="682231" y="0"/>
              </a:lnTo>
              <a:lnTo>
                <a:pt x="771528" y="89297"/>
              </a:lnTo>
              <a:lnTo>
                <a:pt x="682231" y="178594"/>
              </a:lnTo>
              <a:lnTo>
                <a:pt x="682231" y="133945"/>
              </a:lnTo>
              <a:lnTo>
                <a:pt x="156269" y="133945"/>
              </a:lnTo>
              <a:cubicBezTo>
                <a:pt x="119281" y="133945"/>
                <a:pt x="89296" y="163930"/>
                <a:pt x="89296" y="200918"/>
              </a:cubicBezTo>
              <a:cubicBezTo>
                <a:pt x="89296" y="253008"/>
                <a:pt x="89297" y="305097"/>
                <a:pt x="89297" y="357187"/>
              </a:cubicBezTo>
              <a:lnTo>
                <a:pt x="0" y="357187"/>
              </a:lnTo>
              <a:close/>
            </a:path>
          </a:pathLst>
        </a:custGeom>
        <a:solidFill>
          <a:srgbClr val="F39B19"/>
        </a:solidFill>
        <a:ln w="25400" cap="flat" cmpd="sng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62</xdr:col>
      <xdr:colOff>66674</xdr:colOff>
      <xdr:row>34</xdr:row>
      <xdr:rowOff>266700</xdr:rowOff>
    </xdr:from>
    <xdr:to>
      <xdr:col>65</xdr:col>
      <xdr:colOff>19049</xdr:colOff>
      <xdr:row>36</xdr:row>
      <xdr:rowOff>9525</xdr:rowOff>
    </xdr:to>
    <xdr:sp macro="" textlink="">
      <xdr:nvSpPr>
        <xdr:cNvPr id="1239" name="右矢印 1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rrowheads="1"/>
        </xdr:cNvSpPr>
      </xdr:nvSpPr>
      <xdr:spPr bwMode="auto">
        <a:xfrm>
          <a:off x="6115049" y="9791700"/>
          <a:ext cx="238125" cy="314325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62</xdr:col>
      <xdr:colOff>85725</xdr:colOff>
      <xdr:row>36</xdr:row>
      <xdr:rowOff>276225</xdr:rowOff>
    </xdr:from>
    <xdr:to>
      <xdr:col>65</xdr:col>
      <xdr:colOff>28575</xdr:colOff>
      <xdr:row>37</xdr:row>
      <xdr:rowOff>257175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16DED2E0-9E83-44BE-A00B-37AE690A2FD3}"/>
            </a:ext>
          </a:extLst>
        </xdr:cNvPr>
        <xdr:cNvSpPr>
          <a:spLocks noChangeArrowheads="1"/>
        </xdr:cNvSpPr>
      </xdr:nvSpPr>
      <xdr:spPr bwMode="auto">
        <a:xfrm>
          <a:off x="6134100" y="9801225"/>
          <a:ext cx="228600" cy="26670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62</xdr:col>
      <xdr:colOff>85725</xdr:colOff>
      <xdr:row>35</xdr:row>
      <xdr:rowOff>276225</xdr:rowOff>
    </xdr:from>
    <xdr:to>
      <xdr:col>65</xdr:col>
      <xdr:colOff>28575</xdr:colOff>
      <xdr:row>36</xdr:row>
      <xdr:rowOff>257175</xdr:rowOff>
    </xdr:to>
    <xdr:sp macro="" textlink="">
      <xdr:nvSpPr>
        <xdr:cNvPr id="14" name="右矢印 12">
          <a:extLst>
            <a:ext uri="{FF2B5EF4-FFF2-40B4-BE49-F238E27FC236}">
              <a16:creationId xmlns:a16="http://schemas.microsoft.com/office/drawing/2014/main" id="{E732D176-066B-4079-9A73-7730E1A7448E}"/>
            </a:ext>
          </a:extLst>
        </xdr:cNvPr>
        <xdr:cNvSpPr>
          <a:spLocks noChangeArrowheads="1"/>
        </xdr:cNvSpPr>
      </xdr:nvSpPr>
      <xdr:spPr bwMode="auto">
        <a:xfrm>
          <a:off x="6134100" y="10372725"/>
          <a:ext cx="228600" cy="26670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485775</xdr:rowOff>
    </xdr:from>
    <xdr:to>
      <xdr:col>128</xdr:col>
      <xdr:colOff>28575</xdr:colOff>
      <xdr:row>0</xdr:row>
      <xdr:rowOff>485775</xdr:rowOff>
    </xdr:to>
    <xdr:sp macro="" textlink="">
      <xdr:nvSpPr>
        <xdr:cNvPr id="2145" name="Line 10">
          <a:extLst>
            <a:ext uri="{FF2B5EF4-FFF2-40B4-BE49-F238E27FC236}">
              <a16:creationId xmlns:a16="http://schemas.microsoft.com/office/drawing/2014/main" id="{00000000-0008-0000-0100-000061080000}"/>
            </a:ext>
          </a:extLst>
        </xdr:cNvPr>
        <xdr:cNvSpPr>
          <a:spLocks noChangeShapeType="1"/>
        </xdr:cNvSpPr>
      </xdr:nvSpPr>
      <xdr:spPr bwMode="auto">
        <a:xfrm flipH="1">
          <a:off x="0" y="485775"/>
          <a:ext cx="63912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24</xdr:row>
      <xdr:rowOff>9525</xdr:rowOff>
    </xdr:from>
    <xdr:to>
      <xdr:col>58</xdr:col>
      <xdr:colOff>47625</xdr:colOff>
      <xdr:row>27</xdr:row>
      <xdr:rowOff>9525</xdr:rowOff>
    </xdr:to>
    <xdr:sp macro="" textlink="">
      <xdr:nvSpPr>
        <xdr:cNvPr id="2110" name="Text Box 11">
          <a:extLst>
            <a:ext uri="{FF2B5EF4-FFF2-40B4-BE49-F238E27FC236}">
              <a16:creationId xmlns:a16="http://schemas.microsoft.com/office/drawing/2014/main" id="{00000000-0008-0000-0100-00003E080000}"/>
            </a:ext>
          </a:extLst>
        </xdr:cNvPr>
        <xdr:cNvSpPr txBox="1">
          <a:spLocks noChangeArrowheads="1"/>
        </xdr:cNvSpPr>
      </xdr:nvSpPr>
      <xdr:spPr bwMode="auto">
        <a:xfrm>
          <a:off x="2790825" y="2057400"/>
          <a:ext cx="2857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ＦＡ 明朝"/>
            </a:rPr>
            <a:t>又は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128</xdr:col>
      <xdr:colOff>28575</xdr:colOff>
      <xdr:row>87</xdr:row>
      <xdr:rowOff>180975</xdr:rowOff>
    </xdr:to>
    <xdr:sp macro="" textlink="">
      <xdr:nvSpPr>
        <xdr:cNvPr id="2147" name="Rectangle 12">
          <a:extLst>
            <a:ext uri="{FF2B5EF4-FFF2-40B4-BE49-F238E27FC236}">
              <a16:creationId xmlns:a16="http://schemas.microsoft.com/office/drawing/2014/main" id="{00000000-0008-0000-0100-000063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91275" cy="8543925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60</xdr:col>
      <xdr:colOff>47625</xdr:colOff>
      <xdr:row>4</xdr:row>
      <xdr:rowOff>95250</xdr:rowOff>
    </xdr:from>
    <xdr:to>
      <xdr:col>121</xdr:col>
      <xdr:colOff>47625</xdr:colOff>
      <xdr:row>40</xdr:row>
      <xdr:rowOff>38100</xdr:rowOff>
    </xdr:to>
    <xdr:sp macro="" textlink="">
      <xdr:nvSpPr>
        <xdr:cNvPr id="2148" name="AutoShape 13">
          <a:extLst>
            <a:ext uri="{FF2B5EF4-FFF2-40B4-BE49-F238E27FC236}">
              <a16:creationId xmlns:a16="http://schemas.microsoft.com/office/drawing/2014/main" id="{00000000-0008-0000-0100-000064080000}"/>
            </a:ext>
          </a:extLst>
        </xdr:cNvPr>
        <xdr:cNvSpPr>
          <a:spLocks noChangeArrowheads="1"/>
        </xdr:cNvSpPr>
      </xdr:nvSpPr>
      <xdr:spPr bwMode="auto">
        <a:xfrm>
          <a:off x="3171825" y="1133475"/>
          <a:ext cx="2905125" cy="1714500"/>
        </a:xfrm>
        <a:prstGeom prst="roundRect">
          <a:avLst>
            <a:gd name="adj" fmla="val 777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51</xdr:col>
      <xdr:colOff>19050</xdr:colOff>
      <xdr:row>25</xdr:row>
      <xdr:rowOff>9525</xdr:rowOff>
    </xdr:from>
    <xdr:to>
      <xdr:col>57</xdr:col>
      <xdr:colOff>19050</xdr:colOff>
      <xdr:row>28</xdr:row>
      <xdr:rowOff>9525</xdr:rowOff>
    </xdr:to>
    <xdr:sp macro="" textlink="">
      <xdr:nvSpPr>
        <xdr:cNvPr id="3383" name="Text Box 17">
          <a:extLst>
            <a:ext uri="{FF2B5EF4-FFF2-40B4-BE49-F238E27FC236}">
              <a16:creationId xmlns:a16="http://schemas.microsoft.com/office/drawing/2014/main" id="{00000000-0008-0000-0200-0000370D0000}"/>
            </a:ext>
          </a:extLst>
        </xdr:cNvPr>
        <xdr:cNvSpPr txBox="1">
          <a:spLocks noChangeArrowheads="1"/>
        </xdr:cNvSpPr>
      </xdr:nvSpPr>
      <xdr:spPr bwMode="auto">
        <a:xfrm>
          <a:off x="2619375" y="2105025"/>
          <a:ext cx="2857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ＦＡ 明朝"/>
            </a:rPr>
            <a:t>又は</a:t>
          </a:r>
        </a:p>
      </xdr:txBody>
    </xdr:sp>
    <xdr:clientData/>
  </xdr:twoCellAnchor>
  <xdr:twoCellAnchor>
    <xdr:from>
      <xdr:col>0</xdr:col>
      <xdr:colOff>104775</xdr:colOff>
      <xdr:row>1</xdr:row>
      <xdr:rowOff>0</xdr:rowOff>
    </xdr:from>
    <xdr:to>
      <xdr:col>129</xdr:col>
      <xdr:colOff>9525</xdr:colOff>
      <xdr:row>88</xdr:row>
      <xdr:rowOff>180975</xdr:rowOff>
    </xdr:to>
    <xdr:grpSp>
      <xdr:nvGrpSpPr>
        <xdr:cNvPr id="3654" name="Group 312">
          <a:extLst>
            <a:ext uri="{FF2B5EF4-FFF2-40B4-BE49-F238E27FC236}">
              <a16:creationId xmlns:a16="http://schemas.microsoft.com/office/drawing/2014/main" id="{00000000-0008-0000-0200-0000460E0000}"/>
            </a:ext>
          </a:extLst>
        </xdr:cNvPr>
        <xdr:cNvGrpSpPr>
          <a:grpSpLocks/>
        </xdr:cNvGrpSpPr>
      </xdr:nvGrpSpPr>
      <xdr:grpSpPr bwMode="auto">
        <a:xfrm>
          <a:off x="104775" y="45720"/>
          <a:ext cx="5962650" cy="8936355"/>
          <a:chOff x="0" y="0"/>
          <a:chExt cx="6200775" cy="8543925"/>
        </a:xfrm>
      </xdr:grpSpPr>
      <xdr:sp macro="" textlink="">
        <xdr:nvSpPr>
          <xdr:cNvPr id="3681" name="Line 16">
            <a:extLst>
              <a:ext uri="{FF2B5EF4-FFF2-40B4-BE49-F238E27FC236}">
                <a16:creationId xmlns:a16="http://schemas.microsoft.com/office/drawing/2014/main" id="{00000000-0008-0000-0200-0000610E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9049" y="485775"/>
            <a:ext cx="6181725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prstDash val="lg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82" name="Rectangle 20">
            <a:extLst>
              <a:ext uri="{FF2B5EF4-FFF2-40B4-BE49-F238E27FC236}">
                <a16:creationId xmlns:a16="http://schemas.microsoft.com/office/drawing/2014/main" id="{00000000-0008-0000-0200-0000620E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6200775" cy="8543925"/>
          </a:xfrm>
          <a:prstGeom prst="rect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absolute">
    <xdr:from>
      <xdr:col>60</xdr:col>
      <xdr:colOff>38100</xdr:colOff>
      <xdr:row>6</xdr:row>
      <xdr:rowOff>9525</xdr:rowOff>
    </xdr:from>
    <xdr:to>
      <xdr:col>121</xdr:col>
      <xdr:colOff>38100</xdr:colOff>
      <xdr:row>42</xdr:row>
      <xdr:rowOff>9525</xdr:rowOff>
    </xdr:to>
    <xdr:sp macro="" textlink="">
      <xdr:nvSpPr>
        <xdr:cNvPr id="3655" name="AutoShape 21">
          <a:extLst>
            <a:ext uri="{FF2B5EF4-FFF2-40B4-BE49-F238E27FC236}">
              <a16:creationId xmlns:a16="http://schemas.microsoft.com/office/drawing/2014/main" id="{00000000-0008-0000-0200-0000470E0000}"/>
            </a:ext>
          </a:extLst>
        </xdr:cNvPr>
        <xdr:cNvSpPr>
          <a:spLocks noChangeArrowheads="1"/>
        </xdr:cNvSpPr>
      </xdr:nvSpPr>
      <xdr:spPr bwMode="auto">
        <a:xfrm>
          <a:off x="3067050" y="1200150"/>
          <a:ext cx="2905125" cy="1714500"/>
        </a:xfrm>
        <a:prstGeom prst="roundRect">
          <a:avLst>
            <a:gd name="adj" fmla="val 7778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38100</xdr:colOff>
      <xdr:row>66</xdr:row>
      <xdr:rowOff>28575</xdr:rowOff>
    </xdr:from>
    <xdr:to>
      <xdr:col>32</xdr:col>
      <xdr:colOff>19050</xdr:colOff>
      <xdr:row>71</xdr:row>
      <xdr:rowOff>19050</xdr:rowOff>
    </xdr:to>
    <xdr:sp macro="" textlink="">
      <xdr:nvSpPr>
        <xdr:cNvPr id="3656" name="AutoShape 19">
          <a:extLst>
            <a:ext uri="{FF2B5EF4-FFF2-40B4-BE49-F238E27FC236}">
              <a16:creationId xmlns:a16="http://schemas.microsoft.com/office/drawing/2014/main" id="{00000000-0008-0000-0200-0000480E0000}"/>
            </a:ext>
          </a:extLst>
        </xdr:cNvPr>
        <xdr:cNvSpPr>
          <a:spLocks/>
        </xdr:cNvSpPr>
      </xdr:nvSpPr>
      <xdr:spPr bwMode="auto">
        <a:xfrm>
          <a:off x="1638300" y="7229475"/>
          <a:ext cx="76200" cy="228600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78</xdr:col>
      <xdr:colOff>0</xdr:colOff>
      <xdr:row>78</xdr:row>
      <xdr:rowOff>47625</xdr:rowOff>
    </xdr:from>
    <xdr:to>
      <xdr:col>124</xdr:col>
      <xdr:colOff>47625</xdr:colOff>
      <xdr:row>78</xdr:row>
      <xdr:rowOff>47625</xdr:rowOff>
    </xdr:to>
    <xdr:sp macro="" textlink="">
      <xdr:nvSpPr>
        <xdr:cNvPr id="3657" name="Line 24">
          <a:extLst>
            <a:ext uri="{FF2B5EF4-FFF2-40B4-BE49-F238E27FC236}">
              <a16:creationId xmlns:a16="http://schemas.microsoft.com/office/drawing/2014/main" id="{00000000-0008-0000-0200-0000490E0000}"/>
            </a:ext>
          </a:extLst>
        </xdr:cNvPr>
        <xdr:cNvSpPr>
          <a:spLocks noChangeShapeType="1"/>
        </xdr:cNvSpPr>
      </xdr:nvSpPr>
      <xdr:spPr bwMode="auto">
        <a:xfrm flipH="1">
          <a:off x="3886200" y="7981950"/>
          <a:ext cx="22383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75</xdr:row>
      <xdr:rowOff>209550</xdr:rowOff>
    </xdr:from>
    <xdr:to>
      <xdr:col>124</xdr:col>
      <xdr:colOff>47625</xdr:colOff>
      <xdr:row>75</xdr:row>
      <xdr:rowOff>209550</xdr:rowOff>
    </xdr:to>
    <xdr:sp macro="" textlink="">
      <xdr:nvSpPr>
        <xdr:cNvPr id="3659" name="Line 26">
          <a:extLst>
            <a:ext uri="{FF2B5EF4-FFF2-40B4-BE49-F238E27FC236}">
              <a16:creationId xmlns:a16="http://schemas.microsoft.com/office/drawing/2014/main" id="{00000000-0008-0000-0200-00004B0E0000}"/>
            </a:ext>
          </a:extLst>
        </xdr:cNvPr>
        <xdr:cNvSpPr>
          <a:spLocks noChangeShapeType="1"/>
        </xdr:cNvSpPr>
      </xdr:nvSpPr>
      <xdr:spPr bwMode="auto">
        <a:xfrm>
          <a:off x="219075" y="7839075"/>
          <a:ext cx="59055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47625</xdr:colOff>
      <xdr:row>75</xdr:row>
      <xdr:rowOff>0</xdr:rowOff>
    </xdr:from>
    <xdr:to>
      <xdr:col>23</xdr:col>
      <xdr:colOff>47625</xdr:colOff>
      <xdr:row>87</xdr:row>
      <xdr:rowOff>47625</xdr:rowOff>
    </xdr:to>
    <xdr:sp macro="" textlink="">
      <xdr:nvSpPr>
        <xdr:cNvPr id="3660" name="Line 27">
          <a:extLst>
            <a:ext uri="{FF2B5EF4-FFF2-40B4-BE49-F238E27FC236}">
              <a16:creationId xmlns:a16="http://schemas.microsoft.com/office/drawing/2014/main" id="{00000000-0008-0000-0200-00004C0E0000}"/>
            </a:ext>
          </a:extLst>
        </xdr:cNvPr>
        <xdr:cNvSpPr>
          <a:spLocks noChangeShapeType="1"/>
        </xdr:cNvSpPr>
      </xdr:nvSpPr>
      <xdr:spPr bwMode="auto">
        <a:xfrm>
          <a:off x="1314450" y="7629525"/>
          <a:ext cx="0" cy="7810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47625</xdr:colOff>
      <xdr:row>75</xdr:row>
      <xdr:rowOff>0</xdr:rowOff>
    </xdr:from>
    <xdr:to>
      <xdr:col>37</xdr:col>
      <xdr:colOff>47625</xdr:colOff>
      <xdr:row>87</xdr:row>
      <xdr:rowOff>47625</xdr:rowOff>
    </xdr:to>
    <xdr:sp macro="" textlink="">
      <xdr:nvSpPr>
        <xdr:cNvPr id="3661" name="Line 28">
          <a:extLst>
            <a:ext uri="{FF2B5EF4-FFF2-40B4-BE49-F238E27FC236}">
              <a16:creationId xmlns:a16="http://schemas.microsoft.com/office/drawing/2014/main" id="{00000000-0008-0000-0200-00004D0E0000}"/>
            </a:ext>
          </a:extLst>
        </xdr:cNvPr>
        <xdr:cNvSpPr>
          <a:spLocks noChangeShapeType="1"/>
        </xdr:cNvSpPr>
      </xdr:nvSpPr>
      <xdr:spPr bwMode="auto">
        <a:xfrm>
          <a:off x="1981200" y="7629525"/>
          <a:ext cx="0" cy="781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47625</xdr:colOff>
      <xdr:row>74</xdr:row>
      <xdr:rowOff>38100</xdr:rowOff>
    </xdr:from>
    <xdr:to>
      <xdr:col>57</xdr:col>
      <xdr:colOff>47625</xdr:colOff>
      <xdr:row>87</xdr:row>
      <xdr:rowOff>38100</xdr:rowOff>
    </xdr:to>
    <xdr:sp macro="" textlink="">
      <xdr:nvSpPr>
        <xdr:cNvPr id="3662" name="Line 29">
          <a:extLst>
            <a:ext uri="{FF2B5EF4-FFF2-40B4-BE49-F238E27FC236}">
              <a16:creationId xmlns:a16="http://schemas.microsoft.com/office/drawing/2014/main" id="{00000000-0008-0000-0200-00004E0E0000}"/>
            </a:ext>
          </a:extLst>
        </xdr:cNvPr>
        <xdr:cNvSpPr>
          <a:spLocks noChangeShapeType="1"/>
        </xdr:cNvSpPr>
      </xdr:nvSpPr>
      <xdr:spPr bwMode="auto">
        <a:xfrm>
          <a:off x="2933700" y="7620000"/>
          <a:ext cx="0" cy="781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47625</xdr:colOff>
      <xdr:row>75</xdr:row>
      <xdr:rowOff>0</xdr:rowOff>
    </xdr:from>
    <xdr:to>
      <xdr:col>77</xdr:col>
      <xdr:colOff>47625</xdr:colOff>
      <xdr:row>87</xdr:row>
      <xdr:rowOff>47625</xdr:rowOff>
    </xdr:to>
    <xdr:sp macro="" textlink="">
      <xdr:nvSpPr>
        <xdr:cNvPr id="3663" name="Line 30">
          <a:extLst>
            <a:ext uri="{FF2B5EF4-FFF2-40B4-BE49-F238E27FC236}">
              <a16:creationId xmlns:a16="http://schemas.microsoft.com/office/drawing/2014/main" id="{00000000-0008-0000-0200-00004F0E0000}"/>
            </a:ext>
          </a:extLst>
        </xdr:cNvPr>
        <xdr:cNvSpPr>
          <a:spLocks noChangeShapeType="1"/>
        </xdr:cNvSpPr>
      </xdr:nvSpPr>
      <xdr:spPr bwMode="auto">
        <a:xfrm>
          <a:off x="3886200" y="7629525"/>
          <a:ext cx="0" cy="7810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B71"/>
  <sheetViews>
    <sheetView showGridLines="0" tabSelected="1" workbookViewId="0">
      <selection activeCell="AJ5" sqref="AJ5"/>
    </sheetView>
  </sheetViews>
  <sheetFormatPr defaultColWidth="9" defaultRowHeight="14.4"/>
  <cols>
    <col min="1" max="1" width="3.09765625" style="1" customWidth="1"/>
    <col min="2" max="127" width="1.19921875" style="1" customWidth="1"/>
    <col min="128" max="128" width="9" style="1" bestFit="1"/>
    <col min="129" max="16384" width="9" style="1"/>
  </cols>
  <sheetData>
    <row r="1" spans="1:88" ht="8.25" customHeight="1"/>
    <row r="2" spans="1:88" ht="15.75" customHeight="1">
      <c r="A2" s="141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88" ht="15.7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2"/>
      <c r="Y3" s="142" t="s">
        <v>1</v>
      </c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</row>
    <row r="4" spans="1:88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</row>
    <row r="5" spans="1:88" ht="21.75" customHeight="1" thickBot="1"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</row>
    <row r="6" spans="1:88" ht="19.5" customHeight="1" thickTop="1" thickBot="1">
      <c r="B6" s="143" t="s">
        <v>2</v>
      </c>
      <c r="C6" s="144"/>
      <c r="D6" s="145"/>
      <c r="E6" s="72" t="s">
        <v>3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  <c r="T6" s="6"/>
      <c r="U6" s="63" t="s">
        <v>4</v>
      </c>
      <c r="V6" s="63"/>
      <c r="W6" s="63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3" t="s">
        <v>5</v>
      </c>
      <c r="AJ6" s="63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5"/>
    </row>
    <row r="7" spans="1:88" ht="35.25" customHeight="1" thickTop="1" thickBot="1">
      <c r="B7" s="146"/>
      <c r="C7" s="147"/>
      <c r="D7" s="148"/>
      <c r="E7" s="72" t="s">
        <v>6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4"/>
      <c r="T7" s="66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8"/>
      <c r="BY7" s="7"/>
    </row>
    <row r="8" spans="1:88" ht="22.5" customHeight="1" thickTop="1" thickBot="1">
      <c r="B8" s="146"/>
      <c r="C8" s="147"/>
      <c r="D8" s="148"/>
      <c r="E8" s="72" t="s">
        <v>7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69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1"/>
    </row>
    <row r="9" spans="1:88" ht="22.5" customHeight="1" thickTop="1" thickBot="1">
      <c r="B9" s="146"/>
      <c r="C9" s="147"/>
      <c r="D9" s="148"/>
      <c r="E9" s="72" t="s">
        <v>8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  <c r="T9" s="75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7"/>
    </row>
    <row r="10" spans="1:88" ht="22.5" customHeight="1" thickTop="1" thickBot="1">
      <c r="B10" s="146"/>
      <c r="C10" s="147"/>
      <c r="D10" s="148"/>
      <c r="E10" s="84" t="s">
        <v>77</v>
      </c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6"/>
      <c r="T10" s="75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7"/>
    </row>
    <row r="11" spans="1:88" ht="22.5" customHeight="1" thickTop="1" thickBot="1">
      <c r="B11" s="149"/>
      <c r="C11" s="150"/>
      <c r="D11" s="151"/>
      <c r="E11" s="72" t="s">
        <v>9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4"/>
      <c r="T11" s="8"/>
      <c r="U11" s="9" t="s">
        <v>10</v>
      </c>
      <c r="V11" s="64"/>
      <c r="W11" s="64"/>
      <c r="X11" s="64"/>
      <c r="Y11" s="64"/>
      <c r="Z11" s="64"/>
      <c r="AA11" s="64"/>
      <c r="AB11" s="64"/>
      <c r="AC11" s="9" t="s">
        <v>11</v>
      </c>
      <c r="AD11" s="64"/>
      <c r="AE11" s="64"/>
      <c r="AF11" s="64"/>
      <c r="AG11" s="64"/>
      <c r="AH11" s="64"/>
      <c r="AI11" s="64"/>
      <c r="AJ11" s="64"/>
      <c r="AK11" s="63" t="s">
        <v>5</v>
      </c>
      <c r="AL11" s="63"/>
      <c r="AM11" s="64"/>
      <c r="AN11" s="64"/>
      <c r="AO11" s="64"/>
      <c r="AP11" s="64"/>
      <c r="AQ11" s="64"/>
      <c r="AR11" s="64"/>
      <c r="AS11" s="64"/>
      <c r="AT11" s="64"/>
      <c r="AU11" s="64"/>
      <c r="AV11" s="65"/>
    </row>
    <row r="12" spans="1:88" ht="15.75" customHeight="1" thickTop="1" thickBot="1">
      <c r="B12" s="10"/>
      <c r="C12" s="10"/>
      <c r="D12" s="10"/>
    </row>
    <row r="13" spans="1:88" ht="24" customHeight="1">
      <c r="B13" s="78" t="s">
        <v>12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9" t="s">
        <v>13</v>
      </c>
      <c r="U13" s="80"/>
      <c r="V13" s="81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3"/>
      <c r="AY13" s="87" t="s">
        <v>14</v>
      </c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1:88" ht="23.25" customHeight="1">
      <c r="B14" s="88" t="s">
        <v>15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44"/>
      <c r="AX14" s="44"/>
      <c r="AY14" s="89" t="s">
        <v>16</v>
      </c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</row>
    <row r="15" spans="1:88" ht="25.5" customHeight="1">
      <c r="B15" s="143" t="s">
        <v>17</v>
      </c>
      <c r="C15" s="144"/>
      <c r="D15" s="145"/>
      <c r="E15" s="11"/>
      <c r="F15" s="90" t="s">
        <v>18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11"/>
      <c r="T15" s="91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3"/>
    </row>
    <row r="16" spans="1:88" ht="25.5" customHeight="1">
      <c r="B16" s="146"/>
      <c r="C16" s="147"/>
      <c r="D16" s="148"/>
      <c r="E16" s="11"/>
      <c r="F16" s="90" t="s">
        <v>19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11"/>
      <c r="T16" s="94"/>
      <c r="U16" s="95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3"/>
    </row>
    <row r="17" spans="2:106" ht="25.5" customHeight="1">
      <c r="B17" s="146"/>
      <c r="C17" s="147"/>
      <c r="D17" s="148"/>
      <c r="E17" s="11"/>
      <c r="F17" s="90" t="s">
        <v>20</v>
      </c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11"/>
      <c r="T17" s="79" t="s">
        <v>13</v>
      </c>
      <c r="U17" s="80"/>
      <c r="V17" s="91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3"/>
      <c r="AY17" s="87" t="s">
        <v>14</v>
      </c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</row>
    <row r="18" spans="2:106" ht="25.5" customHeight="1">
      <c r="B18" s="146"/>
      <c r="C18" s="147"/>
      <c r="D18" s="148"/>
      <c r="E18" s="11"/>
      <c r="F18" s="90" t="s">
        <v>21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11"/>
      <c r="T18" s="96"/>
      <c r="U18" s="97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9"/>
      <c r="AY18" s="89" t="s">
        <v>16</v>
      </c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</row>
    <row r="19" spans="2:106" ht="25.5" customHeight="1">
      <c r="B19" s="146"/>
      <c r="C19" s="147"/>
      <c r="D19" s="148"/>
      <c r="E19" s="11"/>
      <c r="F19" s="90" t="s">
        <v>22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11"/>
      <c r="T19" s="91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3"/>
      <c r="AY19" s="87" t="s">
        <v>23</v>
      </c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</row>
    <row r="20" spans="2:106" ht="25.5" customHeight="1">
      <c r="B20" s="149"/>
      <c r="C20" s="150"/>
      <c r="D20" s="151"/>
      <c r="E20" s="11"/>
      <c r="F20" s="90" t="s">
        <v>24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11"/>
      <c r="T20" s="91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3"/>
    </row>
    <row r="21" spans="2:106" ht="26.25" customHeight="1"/>
    <row r="22" spans="2:106" ht="21.75" customHeight="1">
      <c r="B22" s="12"/>
      <c r="C22" s="5"/>
      <c r="D22" s="90" t="s">
        <v>25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5"/>
      <c r="S22" s="5"/>
      <c r="T22" s="75" t="s">
        <v>75</v>
      </c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7"/>
      <c r="AY22" s="87" t="s">
        <v>26</v>
      </c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</row>
    <row r="23" spans="2:106" ht="21.75" customHeight="1">
      <c r="B23" s="12"/>
      <c r="C23" s="5"/>
      <c r="D23" s="90" t="s">
        <v>27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5"/>
      <c r="S23" s="5"/>
      <c r="T23" s="75" t="s">
        <v>76</v>
      </c>
      <c r="U23" s="76"/>
      <c r="V23" s="76"/>
      <c r="W23" s="76"/>
      <c r="X23" s="76"/>
      <c r="Y23" s="76"/>
      <c r="Z23" s="76"/>
      <c r="AA23" s="76"/>
      <c r="AB23" s="76"/>
      <c r="AC23" s="76"/>
      <c r="AD23" s="63" t="s">
        <v>28</v>
      </c>
      <c r="AE23" s="63"/>
      <c r="AF23" s="63"/>
      <c r="AG23" s="76"/>
      <c r="AH23" s="76"/>
      <c r="AI23" s="76"/>
      <c r="AJ23" s="76"/>
      <c r="AK23" s="76"/>
      <c r="AL23" s="63" t="s">
        <v>29</v>
      </c>
      <c r="AM23" s="63"/>
      <c r="AN23" s="63"/>
      <c r="AO23" s="76"/>
      <c r="AP23" s="76"/>
      <c r="AQ23" s="76"/>
      <c r="AR23" s="76"/>
      <c r="AS23" s="76"/>
      <c r="AT23" s="63" t="s">
        <v>30</v>
      </c>
      <c r="AU23" s="63"/>
      <c r="AV23" s="100"/>
      <c r="AY23" s="87" t="s">
        <v>31</v>
      </c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</row>
    <row r="24" spans="2:106" ht="21.75" customHeight="1">
      <c r="B24" s="12"/>
      <c r="C24" s="5"/>
      <c r="D24" s="90" t="s">
        <v>32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5"/>
      <c r="S24" s="5"/>
      <c r="T24" s="75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7"/>
      <c r="AY24" s="87" t="s">
        <v>33</v>
      </c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DB24" s="43"/>
    </row>
    <row r="25" spans="2:106" ht="19.5" customHeight="1"/>
    <row r="26" spans="2:106" ht="22.5" customHeight="1">
      <c r="B26" s="139" t="s">
        <v>34</v>
      </c>
      <c r="C26" s="139"/>
      <c r="D26" s="139"/>
      <c r="E26" s="101" t="s">
        <v>35</v>
      </c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 t="s">
        <v>36</v>
      </c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3" t="s">
        <v>37</v>
      </c>
      <c r="AX26" s="104"/>
      <c r="AY26" s="104"/>
      <c r="AZ26" s="104"/>
      <c r="BA26" s="104"/>
      <c r="BB26" s="104"/>
      <c r="BC26" s="105" t="s">
        <v>38</v>
      </c>
      <c r="BD26" s="105"/>
      <c r="BE26" s="105"/>
      <c r="BF26" s="106"/>
      <c r="BG26" s="102" t="s">
        <v>39</v>
      </c>
      <c r="BH26" s="102"/>
      <c r="BI26" s="102"/>
      <c r="BJ26" s="102"/>
      <c r="BK26" s="102"/>
      <c r="BL26" s="102"/>
      <c r="BM26" s="102"/>
      <c r="BN26" s="102"/>
      <c r="BO26" s="78" t="s">
        <v>40</v>
      </c>
      <c r="BP26" s="78"/>
      <c r="BQ26" s="78"/>
      <c r="BR26" s="78"/>
      <c r="BS26" s="78"/>
      <c r="BT26" s="78"/>
      <c r="BU26" s="78"/>
      <c r="BV26" s="78"/>
      <c r="BW26" s="78"/>
      <c r="BX26" s="78"/>
      <c r="BY26" s="78"/>
    </row>
    <row r="27" spans="2:106" ht="22.5" customHeight="1">
      <c r="B27" s="139"/>
      <c r="C27" s="139"/>
      <c r="D27" s="140"/>
      <c r="E27" s="120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121"/>
      <c r="R27" s="107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9"/>
      <c r="AW27" s="110"/>
      <c r="AX27" s="111"/>
      <c r="AY27" s="111"/>
      <c r="AZ27" s="111"/>
      <c r="BA27" s="111"/>
      <c r="BB27" s="111"/>
      <c r="BC27" s="112"/>
      <c r="BD27" s="113"/>
      <c r="BE27" s="113"/>
      <c r="BF27" s="114"/>
      <c r="BG27" s="115"/>
      <c r="BH27" s="116"/>
      <c r="BI27" s="116"/>
      <c r="BJ27" s="116"/>
      <c r="BK27" s="116"/>
      <c r="BL27" s="116"/>
      <c r="BM27" s="116"/>
      <c r="BN27" s="117"/>
      <c r="BO27" s="118" t="str">
        <f>IF(BG27="","",AW27*BG27)</f>
        <v/>
      </c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</row>
    <row r="28" spans="2:106" ht="22.5" customHeight="1">
      <c r="B28" s="139"/>
      <c r="C28" s="139"/>
      <c r="D28" s="140"/>
      <c r="E28" s="120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121"/>
      <c r="R28" s="107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9"/>
      <c r="AW28" s="110"/>
      <c r="AX28" s="111"/>
      <c r="AY28" s="111"/>
      <c r="AZ28" s="111"/>
      <c r="BA28" s="111"/>
      <c r="BB28" s="111"/>
      <c r="BC28" s="112"/>
      <c r="BD28" s="113"/>
      <c r="BE28" s="113"/>
      <c r="BF28" s="114"/>
      <c r="BG28" s="115"/>
      <c r="BH28" s="116"/>
      <c r="BI28" s="116"/>
      <c r="BJ28" s="116"/>
      <c r="BK28" s="116"/>
      <c r="BL28" s="116"/>
      <c r="BM28" s="116"/>
      <c r="BN28" s="117"/>
      <c r="BO28" s="118" t="str">
        <f t="shared" ref="BO28:BO35" si="0">IF(BG28="","",AW28*BG28)</f>
        <v/>
      </c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</row>
    <row r="29" spans="2:106" ht="22.5" customHeight="1">
      <c r="B29" s="139"/>
      <c r="C29" s="139"/>
      <c r="D29" s="140"/>
      <c r="E29" s="120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121"/>
      <c r="R29" s="107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9"/>
      <c r="AW29" s="110"/>
      <c r="AX29" s="111"/>
      <c r="AY29" s="111"/>
      <c r="AZ29" s="111"/>
      <c r="BA29" s="111"/>
      <c r="BB29" s="111"/>
      <c r="BC29" s="112"/>
      <c r="BD29" s="113"/>
      <c r="BE29" s="113"/>
      <c r="BF29" s="114"/>
      <c r="BG29" s="115"/>
      <c r="BH29" s="116"/>
      <c r="BI29" s="116"/>
      <c r="BJ29" s="116"/>
      <c r="BK29" s="116"/>
      <c r="BL29" s="116"/>
      <c r="BM29" s="116"/>
      <c r="BN29" s="117"/>
      <c r="BO29" s="118" t="str">
        <f t="shared" si="0"/>
        <v/>
      </c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</row>
    <row r="30" spans="2:106" ht="22.5" customHeight="1">
      <c r="B30" s="139"/>
      <c r="C30" s="139"/>
      <c r="D30" s="140"/>
      <c r="E30" s="81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121"/>
      <c r="R30" s="107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9"/>
      <c r="AW30" s="110"/>
      <c r="AX30" s="111"/>
      <c r="AY30" s="111"/>
      <c r="AZ30" s="111"/>
      <c r="BA30" s="111"/>
      <c r="BB30" s="111"/>
      <c r="BC30" s="112"/>
      <c r="BD30" s="113"/>
      <c r="BE30" s="113"/>
      <c r="BF30" s="114"/>
      <c r="BG30" s="115"/>
      <c r="BH30" s="116"/>
      <c r="BI30" s="116"/>
      <c r="BJ30" s="116"/>
      <c r="BK30" s="116"/>
      <c r="BL30" s="116"/>
      <c r="BM30" s="116"/>
      <c r="BN30" s="117"/>
      <c r="BO30" s="118" t="str">
        <f t="shared" si="0"/>
        <v/>
      </c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</row>
    <row r="31" spans="2:106" ht="22.5" customHeight="1">
      <c r="B31" s="139"/>
      <c r="C31" s="139"/>
      <c r="D31" s="140"/>
      <c r="E31" s="81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121"/>
      <c r="R31" s="107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9"/>
      <c r="AW31" s="110"/>
      <c r="AX31" s="111"/>
      <c r="AY31" s="111"/>
      <c r="AZ31" s="111"/>
      <c r="BA31" s="111"/>
      <c r="BB31" s="111"/>
      <c r="BC31" s="112"/>
      <c r="BD31" s="113"/>
      <c r="BE31" s="113"/>
      <c r="BF31" s="114"/>
      <c r="BG31" s="115"/>
      <c r="BH31" s="116"/>
      <c r="BI31" s="116"/>
      <c r="BJ31" s="116"/>
      <c r="BK31" s="116"/>
      <c r="BL31" s="116"/>
      <c r="BM31" s="116"/>
      <c r="BN31" s="117"/>
      <c r="BO31" s="118" t="str">
        <f t="shared" si="0"/>
        <v/>
      </c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</row>
    <row r="32" spans="2:106" ht="22.5" customHeight="1">
      <c r="B32" s="139"/>
      <c r="C32" s="139"/>
      <c r="D32" s="140"/>
      <c r="E32" s="81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121"/>
      <c r="R32" s="107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9"/>
      <c r="AW32" s="110"/>
      <c r="AX32" s="111"/>
      <c r="AY32" s="111"/>
      <c r="AZ32" s="111"/>
      <c r="BA32" s="111"/>
      <c r="BB32" s="111"/>
      <c r="BC32" s="112"/>
      <c r="BD32" s="113"/>
      <c r="BE32" s="113"/>
      <c r="BF32" s="114"/>
      <c r="BG32" s="115"/>
      <c r="BH32" s="116"/>
      <c r="BI32" s="116"/>
      <c r="BJ32" s="116"/>
      <c r="BK32" s="116"/>
      <c r="BL32" s="116"/>
      <c r="BM32" s="116"/>
      <c r="BN32" s="117"/>
      <c r="BO32" s="118" t="str">
        <f t="shared" si="0"/>
        <v/>
      </c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</row>
    <row r="33" spans="2:102" ht="22.5" customHeight="1">
      <c r="B33" s="139"/>
      <c r="C33" s="139"/>
      <c r="D33" s="140"/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121"/>
      <c r="R33" s="107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9"/>
      <c r="AW33" s="110"/>
      <c r="AX33" s="111"/>
      <c r="AY33" s="111"/>
      <c r="AZ33" s="111"/>
      <c r="BA33" s="111"/>
      <c r="BB33" s="111"/>
      <c r="BC33" s="112"/>
      <c r="BD33" s="113"/>
      <c r="BE33" s="113"/>
      <c r="BF33" s="114"/>
      <c r="BG33" s="115"/>
      <c r="BH33" s="116"/>
      <c r="BI33" s="116"/>
      <c r="BJ33" s="116"/>
      <c r="BK33" s="116"/>
      <c r="BL33" s="116"/>
      <c r="BM33" s="116"/>
      <c r="BN33" s="117"/>
      <c r="BO33" s="118" t="str">
        <f t="shared" si="0"/>
        <v/>
      </c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</row>
    <row r="34" spans="2:102" ht="22.5" customHeight="1" thickTop="1" thickBot="1">
      <c r="B34" s="139"/>
      <c r="C34" s="139"/>
      <c r="D34" s="140"/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21"/>
      <c r="R34" s="107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9"/>
      <c r="AW34" s="110"/>
      <c r="AX34" s="111"/>
      <c r="AY34" s="111"/>
      <c r="AZ34" s="111"/>
      <c r="BA34" s="111"/>
      <c r="BB34" s="111"/>
      <c r="BC34" s="112"/>
      <c r="BD34" s="113"/>
      <c r="BE34" s="113"/>
      <c r="BF34" s="114"/>
      <c r="BG34" s="115"/>
      <c r="BH34" s="116"/>
      <c r="BI34" s="116"/>
      <c r="BJ34" s="116"/>
      <c r="BK34" s="116"/>
      <c r="BL34" s="116"/>
      <c r="BM34" s="116"/>
      <c r="BN34" s="117"/>
      <c r="BO34" s="118" t="str">
        <f t="shared" si="0"/>
        <v/>
      </c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</row>
    <row r="35" spans="2:102" ht="22.5" customHeight="1" thickTop="1" thickBot="1">
      <c r="B35" s="139"/>
      <c r="C35" s="139"/>
      <c r="D35" s="140"/>
      <c r="E35" s="75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8"/>
      <c r="R35" s="129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1"/>
      <c r="AW35" s="110"/>
      <c r="AX35" s="111"/>
      <c r="AY35" s="111"/>
      <c r="AZ35" s="111"/>
      <c r="BA35" s="111"/>
      <c r="BB35" s="132"/>
      <c r="BC35" s="112"/>
      <c r="BD35" s="113"/>
      <c r="BE35" s="113"/>
      <c r="BF35" s="114"/>
      <c r="BG35" s="133"/>
      <c r="BH35" s="134"/>
      <c r="BI35" s="134"/>
      <c r="BJ35" s="134"/>
      <c r="BK35" s="134"/>
      <c r="BL35" s="134"/>
      <c r="BM35" s="134"/>
      <c r="BN35" s="135"/>
      <c r="BO35" s="136" t="str">
        <f t="shared" si="0"/>
        <v/>
      </c>
      <c r="BP35" s="137"/>
      <c r="BQ35" s="137"/>
      <c r="BR35" s="137"/>
      <c r="BS35" s="137"/>
      <c r="BT35" s="137"/>
      <c r="BU35" s="137"/>
      <c r="BV35" s="137"/>
      <c r="BW35" s="137"/>
      <c r="BX35" s="137"/>
      <c r="BY35" s="138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10"/>
      <c r="CX35" s="10"/>
    </row>
    <row r="36" spans="2:102" ht="22.5" customHeight="1" thickTop="1" thickBot="1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  <c r="R36" s="52" t="s">
        <v>79</v>
      </c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4"/>
      <c r="BO36" s="60"/>
      <c r="BP36" s="61"/>
      <c r="BQ36" s="61"/>
      <c r="BR36" s="61"/>
      <c r="BS36" s="61"/>
      <c r="BT36" s="61"/>
      <c r="BU36" s="61"/>
      <c r="BV36" s="61"/>
      <c r="BW36" s="61"/>
      <c r="BX36" s="61"/>
      <c r="BY36" s="62"/>
    </row>
    <row r="37" spans="2:102" ht="22.5" customHeight="1" thickTop="1" thickBot="1"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9"/>
      <c r="R37" s="52" t="s">
        <v>80</v>
      </c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4"/>
      <c r="BO37" s="60"/>
      <c r="BP37" s="61"/>
      <c r="BQ37" s="61"/>
      <c r="BR37" s="61"/>
      <c r="BS37" s="61"/>
      <c r="BT37" s="61"/>
      <c r="BU37" s="61"/>
      <c r="BV37" s="61"/>
      <c r="BW37" s="61"/>
      <c r="BX37" s="61"/>
      <c r="BY37" s="62"/>
    </row>
    <row r="38" spans="2:102" ht="22.5" customHeight="1" thickTop="1" thickBot="1"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52" t="s">
        <v>78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4"/>
      <c r="BO38" s="55"/>
      <c r="BP38" s="56"/>
      <c r="BQ38" s="56"/>
      <c r="BR38" s="56"/>
      <c r="BS38" s="56"/>
      <c r="BT38" s="56"/>
      <c r="BU38" s="56"/>
      <c r="BV38" s="56"/>
      <c r="BW38" s="56"/>
      <c r="BX38" s="56"/>
      <c r="BY38" s="57"/>
    </row>
    <row r="39" spans="2:102" ht="26.25" customHeight="1" thickTop="1" thickBot="1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3" t="s">
        <v>41</v>
      </c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4"/>
      <c r="BO39" s="125" t="str">
        <f>IF(BG27="","",IF(BO38="内税",SUM(BO27:BY35),SUM(BO27:BY37)))</f>
        <v/>
      </c>
      <c r="BP39" s="126"/>
      <c r="BQ39" s="126"/>
      <c r="BR39" s="126"/>
      <c r="BS39" s="126"/>
      <c r="BT39" s="126"/>
      <c r="BU39" s="126"/>
      <c r="BV39" s="126"/>
      <c r="BW39" s="126"/>
      <c r="BX39" s="126"/>
      <c r="BY39" s="127"/>
    </row>
    <row r="40" spans="2:102" ht="25.5" customHeight="1" thickTop="1">
      <c r="K40" s="13" t="s">
        <v>81</v>
      </c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50"/>
      <c r="BF40" s="50"/>
      <c r="BG40" s="51"/>
      <c r="BH40" s="14"/>
      <c r="BI40" s="14"/>
      <c r="BJ40" s="14"/>
    </row>
    <row r="41" spans="2:102" ht="13.5" customHeight="1"/>
    <row r="42" spans="2:102" ht="13.5" customHeight="1"/>
    <row r="43" spans="2:102" ht="13.5" customHeight="1"/>
    <row r="44" spans="2:102" ht="13.5" customHeight="1"/>
    <row r="45" spans="2:102" ht="13.5" customHeight="1"/>
    <row r="46" spans="2:102" ht="13.5" customHeight="1"/>
    <row r="47" spans="2:102" ht="13.5" customHeight="1"/>
    <row r="48" spans="2:10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</sheetData>
  <sheetProtection formatCells="0" formatColumns="0" formatRows="0" insertColumns="0" insertRows="0" insertHyperlinks="0" deleteColumns="0" deleteRows="0" sort="0" autoFilter="0" pivotTables="0"/>
  <protectedRanges>
    <protectedRange sqref="BX37:BY38 BO37:BW37 BO36:BY36" name="範囲1"/>
  </protectedRanges>
  <mergeCells count="131">
    <mergeCell ref="A2:W3"/>
    <mergeCell ref="Y3:CJ4"/>
    <mergeCell ref="B6:D11"/>
    <mergeCell ref="B15:D20"/>
    <mergeCell ref="B37:Q37"/>
    <mergeCell ref="R37:BN37"/>
    <mergeCell ref="BO37:BY37"/>
    <mergeCell ref="E34:Q34"/>
    <mergeCell ref="R34:AV34"/>
    <mergeCell ref="AW34:BB34"/>
    <mergeCell ref="BO31:BY31"/>
    <mergeCell ref="E32:Q32"/>
    <mergeCell ref="R32:AV32"/>
    <mergeCell ref="AW32:BB32"/>
    <mergeCell ref="BC32:BF32"/>
    <mergeCell ref="BG32:BN32"/>
    <mergeCell ref="BO32:BY32"/>
    <mergeCell ref="E29:Q29"/>
    <mergeCell ref="R29:AV29"/>
    <mergeCell ref="AW29:BB29"/>
    <mergeCell ref="BC29:BF29"/>
    <mergeCell ref="BG29:BN29"/>
    <mergeCell ref="BO29:BY29"/>
    <mergeCell ref="E30:Q30"/>
    <mergeCell ref="B39:Q39"/>
    <mergeCell ref="R39:BN39"/>
    <mergeCell ref="BO39:BY39"/>
    <mergeCell ref="E35:Q35"/>
    <mergeCell ref="R35:AV35"/>
    <mergeCell ref="AW35:BB35"/>
    <mergeCell ref="BC35:BF35"/>
    <mergeCell ref="BG35:BN35"/>
    <mergeCell ref="BO35:BY35"/>
    <mergeCell ref="B26:D35"/>
    <mergeCell ref="BC34:BF34"/>
    <mergeCell ref="BG34:BN34"/>
    <mergeCell ref="BO34:BY34"/>
    <mergeCell ref="E33:Q33"/>
    <mergeCell ref="R33:AV33"/>
    <mergeCell ref="AW33:BB33"/>
    <mergeCell ref="BC33:BF33"/>
    <mergeCell ref="BG33:BN33"/>
    <mergeCell ref="BO33:BY33"/>
    <mergeCell ref="E31:Q31"/>
    <mergeCell ref="R31:AV31"/>
    <mergeCell ref="AW31:BB31"/>
    <mergeCell ref="BC31:BF31"/>
    <mergeCell ref="BG31:BN31"/>
    <mergeCell ref="R30:AV30"/>
    <mergeCell ref="AW30:BB30"/>
    <mergeCell ref="BC30:BF30"/>
    <mergeCell ref="BG30:BN30"/>
    <mergeCell ref="BO30:BY30"/>
    <mergeCell ref="E27:Q27"/>
    <mergeCell ref="R27:AV27"/>
    <mergeCell ref="AW27:BB27"/>
    <mergeCell ref="BC27:BF27"/>
    <mergeCell ref="BG27:BN27"/>
    <mergeCell ref="BO27:BY27"/>
    <mergeCell ref="E28:Q28"/>
    <mergeCell ref="R28:AV28"/>
    <mergeCell ref="AW28:BB28"/>
    <mergeCell ref="BC28:BF28"/>
    <mergeCell ref="BG28:BN28"/>
    <mergeCell ref="BO28:BY28"/>
    <mergeCell ref="D24:Q24"/>
    <mergeCell ref="T24:AV24"/>
    <mergeCell ref="AY24:CJ24"/>
    <mergeCell ref="E26:Q26"/>
    <mergeCell ref="R26:AV26"/>
    <mergeCell ref="AW26:BB26"/>
    <mergeCell ref="BC26:BF26"/>
    <mergeCell ref="BG26:BN26"/>
    <mergeCell ref="BO26:BY26"/>
    <mergeCell ref="F20:R20"/>
    <mergeCell ref="T20:AV20"/>
    <mergeCell ref="D22:Q22"/>
    <mergeCell ref="T22:AV22"/>
    <mergeCell ref="AY22:CJ22"/>
    <mergeCell ref="D23:Q23"/>
    <mergeCell ref="T23:X23"/>
    <mergeCell ref="Y23:AC23"/>
    <mergeCell ref="AD23:AF23"/>
    <mergeCell ref="AG23:AK23"/>
    <mergeCell ref="AL23:AN23"/>
    <mergeCell ref="AO23:AS23"/>
    <mergeCell ref="AT23:AV23"/>
    <mergeCell ref="AY23:CJ23"/>
    <mergeCell ref="F17:R17"/>
    <mergeCell ref="T17:U17"/>
    <mergeCell ref="V17:AV17"/>
    <mergeCell ref="AY17:CJ17"/>
    <mergeCell ref="F18:R18"/>
    <mergeCell ref="T18:AV18"/>
    <mergeCell ref="AY18:CJ18"/>
    <mergeCell ref="F19:R19"/>
    <mergeCell ref="T19:AV19"/>
    <mergeCell ref="AY19:CJ19"/>
    <mergeCell ref="E11:S11"/>
    <mergeCell ref="T10:AV10"/>
    <mergeCell ref="AY13:CJ13"/>
    <mergeCell ref="B14:AV14"/>
    <mergeCell ref="AY14:CJ14"/>
    <mergeCell ref="F15:R15"/>
    <mergeCell ref="T15:AV15"/>
    <mergeCell ref="F16:R16"/>
    <mergeCell ref="T16:AV16"/>
    <mergeCell ref="R38:BN38"/>
    <mergeCell ref="BO38:BY38"/>
    <mergeCell ref="B36:Q36"/>
    <mergeCell ref="R36:BN36"/>
    <mergeCell ref="BO36:BY36"/>
    <mergeCell ref="U6:W6"/>
    <mergeCell ref="X6:AH6"/>
    <mergeCell ref="AI6:AJ6"/>
    <mergeCell ref="AK6:AV6"/>
    <mergeCell ref="T7:AV7"/>
    <mergeCell ref="T8:AV8"/>
    <mergeCell ref="E6:S6"/>
    <mergeCell ref="E7:S7"/>
    <mergeCell ref="E8:S8"/>
    <mergeCell ref="T9:AV9"/>
    <mergeCell ref="V11:AB11"/>
    <mergeCell ref="AD11:AJ11"/>
    <mergeCell ref="AK11:AL11"/>
    <mergeCell ref="AM11:AV11"/>
    <mergeCell ref="B13:S13"/>
    <mergeCell ref="T13:U13"/>
    <mergeCell ref="V13:AV13"/>
    <mergeCell ref="E9:S9"/>
    <mergeCell ref="E10:S10"/>
  </mergeCells>
  <phoneticPr fontId="49"/>
  <conditionalFormatting sqref="X6:AH6">
    <cfRule type="expression" dxfId="67" priority="3" stopIfTrue="1">
      <formula>$X$6=""</formula>
    </cfRule>
  </conditionalFormatting>
  <conditionalFormatting sqref="AK6:AV6">
    <cfRule type="expression" dxfId="66" priority="4" stopIfTrue="1">
      <formula>$AK$6=""</formula>
    </cfRule>
  </conditionalFormatting>
  <conditionalFormatting sqref="T9:AV10">
    <cfRule type="expression" dxfId="65" priority="5" stopIfTrue="1">
      <formula>$T$9=""</formula>
    </cfRule>
  </conditionalFormatting>
  <conditionalFormatting sqref="T8:AV8">
    <cfRule type="expression" dxfId="64" priority="6" stopIfTrue="1">
      <formula>$T$8=""</formula>
    </cfRule>
  </conditionalFormatting>
  <conditionalFormatting sqref="T7:AV7">
    <cfRule type="expression" dxfId="63" priority="7" stopIfTrue="1">
      <formula>$T$7=""</formula>
    </cfRule>
  </conditionalFormatting>
  <conditionalFormatting sqref="V11:AB11">
    <cfRule type="expression" dxfId="62" priority="8" stopIfTrue="1">
      <formula>$V$11=""</formula>
    </cfRule>
  </conditionalFormatting>
  <conditionalFormatting sqref="AD11:AJ11">
    <cfRule type="expression" dxfId="61" priority="9" stopIfTrue="1">
      <formula>$AD$11=""</formula>
    </cfRule>
  </conditionalFormatting>
  <conditionalFormatting sqref="AM11:AV11">
    <cfRule type="expression" dxfId="60" priority="10" stopIfTrue="1">
      <formula>$AM$11=""</formula>
    </cfRule>
  </conditionalFormatting>
  <conditionalFormatting sqref="V13:AV13">
    <cfRule type="expression" dxfId="59" priority="11" stopIfTrue="1">
      <formula>$V$13=""</formula>
    </cfRule>
  </conditionalFormatting>
  <conditionalFormatting sqref="T15:AV15">
    <cfRule type="expression" dxfId="58" priority="12" stopIfTrue="1">
      <formula>$T$15=""</formula>
    </cfRule>
  </conditionalFormatting>
  <conditionalFormatting sqref="T16:AV16">
    <cfRule type="expression" dxfId="57" priority="13" stopIfTrue="1">
      <formula>$T$16=""</formula>
    </cfRule>
  </conditionalFormatting>
  <conditionalFormatting sqref="T18:AV18">
    <cfRule type="expression" dxfId="56" priority="14" stopIfTrue="1">
      <formula>$T$18=""</formula>
    </cfRule>
  </conditionalFormatting>
  <conditionalFormatting sqref="T19:AV19">
    <cfRule type="expression" dxfId="55" priority="15" stopIfTrue="1">
      <formula>$T$19=""</formula>
    </cfRule>
  </conditionalFormatting>
  <conditionalFormatting sqref="T20:AV20">
    <cfRule type="expression" dxfId="54" priority="16" stopIfTrue="1">
      <formula>$T$20=""</formula>
    </cfRule>
  </conditionalFormatting>
  <conditionalFormatting sqref="T22:AV22">
    <cfRule type="expression" dxfId="53" priority="17" stopIfTrue="1">
      <formula>$T$22=""</formula>
    </cfRule>
  </conditionalFormatting>
  <conditionalFormatting sqref="T24:AV24">
    <cfRule type="expression" dxfId="52" priority="18" stopIfTrue="1">
      <formula>$T$24=""</formula>
    </cfRule>
  </conditionalFormatting>
  <conditionalFormatting sqref="Y23:AC23">
    <cfRule type="expression" dxfId="51" priority="19" stopIfTrue="1">
      <formula>$Y$23=""</formula>
    </cfRule>
  </conditionalFormatting>
  <conditionalFormatting sqref="AG23:AK23">
    <cfRule type="expression" dxfId="50" priority="20" stopIfTrue="1">
      <formula>$AG$23=""</formula>
    </cfRule>
  </conditionalFormatting>
  <conditionalFormatting sqref="AO23:AS23">
    <cfRule type="expression" dxfId="49" priority="21" stopIfTrue="1">
      <formula>$AO$23=""</formula>
    </cfRule>
  </conditionalFormatting>
  <conditionalFormatting sqref="E27:Q27">
    <cfRule type="expression" dxfId="48" priority="22" stopIfTrue="1">
      <formula>$E$27=""</formula>
    </cfRule>
  </conditionalFormatting>
  <conditionalFormatting sqref="R27:AV27">
    <cfRule type="expression" dxfId="47" priority="23" stopIfTrue="1">
      <formula>R27=""</formula>
    </cfRule>
  </conditionalFormatting>
  <conditionalFormatting sqref="AW27:BB27">
    <cfRule type="expression" dxfId="46" priority="24" stopIfTrue="1">
      <formula>AW27=""</formula>
    </cfRule>
  </conditionalFormatting>
  <conditionalFormatting sqref="BC27:BF27">
    <cfRule type="expression" dxfId="45" priority="25" stopIfTrue="1">
      <formula>BC27=""</formula>
    </cfRule>
  </conditionalFormatting>
  <conditionalFormatting sqref="BG27:BN27">
    <cfRule type="expression" dxfId="44" priority="26" stopIfTrue="1">
      <formula>BG27=""</formula>
    </cfRule>
  </conditionalFormatting>
  <conditionalFormatting sqref="E28:Q28">
    <cfRule type="expression" dxfId="43" priority="27" stopIfTrue="1">
      <formula>E28=""</formula>
    </cfRule>
  </conditionalFormatting>
  <conditionalFormatting sqref="E29:Q29">
    <cfRule type="expression" dxfId="42" priority="28" stopIfTrue="1">
      <formula>E29=""</formula>
    </cfRule>
  </conditionalFormatting>
  <conditionalFormatting sqref="E30:Q30">
    <cfRule type="expression" dxfId="41" priority="29" stopIfTrue="1">
      <formula>E30=""</formula>
    </cfRule>
  </conditionalFormatting>
  <conditionalFormatting sqref="E31:Q31">
    <cfRule type="expression" dxfId="40" priority="30" stopIfTrue="1">
      <formula>E31=""</formula>
    </cfRule>
  </conditionalFormatting>
  <conditionalFormatting sqref="E32:Q32">
    <cfRule type="expression" dxfId="39" priority="31" stopIfTrue="1">
      <formula>E32=""</formula>
    </cfRule>
  </conditionalFormatting>
  <conditionalFormatting sqref="E33:Q33">
    <cfRule type="expression" dxfId="38" priority="32" stopIfTrue="1">
      <formula>E33=""</formula>
    </cfRule>
  </conditionalFormatting>
  <conditionalFormatting sqref="E34:Q34">
    <cfRule type="expression" dxfId="37" priority="33" stopIfTrue="1">
      <formula>E34=""</formula>
    </cfRule>
  </conditionalFormatting>
  <conditionalFormatting sqref="E35:Q35">
    <cfRule type="expression" dxfId="36" priority="34" stopIfTrue="1">
      <formula>E35=""</formula>
    </cfRule>
  </conditionalFormatting>
  <conditionalFormatting sqref="R28:AV28">
    <cfRule type="expression" dxfId="35" priority="35" stopIfTrue="1">
      <formula>R28=""</formula>
    </cfRule>
  </conditionalFormatting>
  <conditionalFormatting sqref="R29:AV29">
    <cfRule type="expression" dxfId="34" priority="36" stopIfTrue="1">
      <formula>R29=""</formula>
    </cfRule>
  </conditionalFormatting>
  <conditionalFormatting sqref="R30:AV30">
    <cfRule type="expression" dxfId="33" priority="37" stopIfTrue="1">
      <formula>R30=""</formula>
    </cfRule>
  </conditionalFormatting>
  <conditionalFormatting sqref="R31:AV31">
    <cfRule type="expression" dxfId="32" priority="38" stopIfTrue="1">
      <formula>R31=""</formula>
    </cfRule>
  </conditionalFormatting>
  <conditionalFormatting sqref="R32:AV32">
    <cfRule type="expression" dxfId="31" priority="39" stopIfTrue="1">
      <formula>R32=""</formula>
    </cfRule>
  </conditionalFormatting>
  <conditionalFormatting sqref="R33:AV33">
    <cfRule type="expression" dxfId="30" priority="40" stopIfTrue="1">
      <formula>R33=""</formula>
    </cfRule>
  </conditionalFormatting>
  <conditionalFormatting sqref="R34:AV34">
    <cfRule type="expression" dxfId="29" priority="41" stopIfTrue="1">
      <formula>R34=""</formula>
    </cfRule>
  </conditionalFormatting>
  <conditionalFormatting sqref="R35:AV35">
    <cfRule type="expression" dxfId="28" priority="42" stopIfTrue="1">
      <formula>R35=""</formula>
    </cfRule>
  </conditionalFormatting>
  <conditionalFormatting sqref="AW28:BB28">
    <cfRule type="expression" dxfId="27" priority="43" stopIfTrue="1">
      <formula>AW28=""</formula>
    </cfRule>
  </conditionalFormatting>
  <conditionalFormatting sqref="AW29:BB29">
    <cfRule type="expression" dxfId="26" priority="44" stopIfTrue="1">
      <formula>AW29=""</formula>
    </cfRule>
  </conditionalFormatting>
  <conditionalFormatting sqref="AW30:BB30">
    <cfRule type="expression" dxfId="25" priority="45" stopIfTrue="1">
      <formula>AW30=""</formula>
    </cfRule>
  </conditionalFormatting>
  <conditionalFormatting sqref="AW31:BB31">
    <cfRule type="expression" dxfId="24" priority="46" stopIfTrue="1">
      <formula>AW31=""</formula>
    </cfRule>
  </conditionalFormatting>
  <conditionalFormatting sqref="AW32:BB32">
    <cfRule type="expression" dxfId="23" priority="47" stopIfTrue="1">
      <formula>AW32=""</formula>
    </cfRule>
  </conditionalFormatting>
  <conditionalFormatting sqref="AW33:BB33">
    <cfRule type="expression" dxfId="22" priority="48" stopIfTrue="1">
      <formula>AW33=""</formula>
    </cfRule>
  </conditionalFormatting>
  <conditionalFormatting sqref="AW34:BB34">
    <cfRule type="expression" dxfId="21" priority="49" stopIfTrue="1">
      <formula>AW34=""</formula>
    </cfRule>
  </conditionalFormatting>
  <conditionalFormatting sqref="AW35:BB35">
    <cfRule type="expression" dxfId="20" priority="50" stopIfTrue="1">
      <formula>AW35=""</formula>
    </cfRule>
  </conditionalFormatting>
  <conditionalFormatting sqref="BC28:BF28">
    <cfRule type="expression" dxfId="19" priority="51" stopIfTrue="1">
      <formula>BC28=""</formula>
    </cfRule>
  </conditionalFormatting>
  <conditionalFormatting sqref="BC29:BF29">
    <cfRule type="expression" dxfId="18" priority="52" stopIfTrue="1">
      <formula>BC29=""</formula>
    </cfRule>
  </conditionalFormatting>
  <conditionalFormatting sqref="BC30:BF30">
    <cfRule type="expression" dxfId="17" priority="53" stopIfTrue="1">
      <formula>BC30=""</formula>
    </cfRule>
  </conditionalFormatting>
  <conditionalFormatting sqref="BC31:BF31">
    <cfRule type="expression" dxfId="16" priority="54" stopIfTrue="1">
      <formula>BC31=""</formula>
    </cfRule>
  </conditionalFormatting>
  <conditionalFormatting sqref="BC32:BF32">
    <cfRule type="expression" dxfId="15" priority="55" stopIfTrue="1">
      <formula>BC32=""</formula>
    </cfRule>
  </conditionalFormatting>
  <conditionalFormatting sqref="BC33:BF33">
    <cfRule type="expression" dxfId="14" priority="56" stopIfTrue="1">
      <formula>BC33=""</formula>
    </cfRule>
  </conditionalFormatting>
  <conditionalFormatting sqref="BC34:BF34">
    <cfRule type="expression" dxfId="13" priority="57" stopIfTrue="1">
      <formula>BC34=""</formula>
    </cfRule>
  </conditionalFormatting>
  <conditionalFormatting sqref="BC35:BF35">
    <cfRule type="expression" dxfId="12" priority="58" stopIfTrue="1">
      <formula>BC35=""</formula>
    </cfRule>
  </conditionalFormatting>
  <conditionalFormatting sqref="BG28:BN28">
    <cfRule type="expression" dxfId="11" priority="59" stopIfTrue="1">
      <formula>BG28=""</formula>
    </cfRule>
  </conditionalFormatting>
  <conditionalFormatting sqref="BG29:BN29">
    <cfRule type="expression" dxfId="10" priority="60" stopIfTrue="1">
      <formula>BG29=""</formula>
    </cfRule>
  </conditionalFormatting>
  <conditionalFormatting sqref="BG30:BN30">
    <cfRule type="expression" dxfId="9" priority="61" stopIfTrue="1">
      <formula>BG30=""</formula>
    </cfRule>
  </conditionalFormatting>
  <conditionalFormatting sqref="BG31:BN31">
    <cfRule type="expression" dxfId="8" priority="62" stopIfTrue="1">
      <formula>BG31=""</formula>
    </cfRule>
  </conditionalFormatting>
  <conditionalFormatting sqref="BG32:BN32">
    <cfRule type="expression" dxfId="7" priority="63" stopIfTrue="1">
      <formula>BG32=""</formula>
    </cfRule>
  </conditionalFormatting>
  <conditionalFormatting sqref="BG33:BN33">
    <cfRule type="expression" dxfId="6" priority="64" stopIfTrue="1">
      <formula>BG33=""</formula>
    </cfRule>
  </conditionalFormatting>
  <conditionalFormatting sqref="BG34:BN34">
    <cfRule type="expression" dxfId="5" priority="65" stopIfTrue="1">
      <formula>BG34=""</formula>
    </cfRule>
  </conditionalFormatting>
  <conditionalFormatting sqref="BG35:BN35">
    <cfRule type="expression" dxfId="4" priority="66" stopIfTrue="1">
      <formula>BG35=""</formula>
    </cfRule>
  </conditionalFormatting>
  <conditionalFormatting sqref="V17:AV17">
    <cfRule type="expression" dxfId="3" priority="67" stopIfTrue="1">
      <formula>$V$17=""</formula>
    </cfRule>
  </conditionalFormatting>
  <conditionalFormatting sqref="BO37:BY37 BO38">
    <cfRule type="expression" dxfId="2" priority="68" stopIfTrue="1">
      <formula>$BO$37=""</formula>
    </cfRule>
  </conditionalFormatting>
  <conditionalFormatting sqref="T23:X23">
    <cfRule type="expression" dxfId="1" priority="2" stopIfTrue="1">
      <formula>$Y$23=""</formula>
    </cfRule>
  </conditionalFormatting>
  <conditionalFormatting sqref="BO36:BY36">
    <cfRule type="expression" dxfId="0" priority="1" stopIfTrue="1">
      <formula>$BO$37=""</formula>
    </cfRule>
  </conditionalFormatting>
  <dataValidations count="6">
    <dataValidation type="list" allowBlank="1" showInputMessage="1" showErrorMessage="1" sqref="V13:AV13">
      <formula1>"あ　　り,な　　し"</formula1>
    </dataValidation>
    <dataValidation imeMode="fullKatakana" allowBlank="1" showInputMessage="1" showErrorMessage="1" sqref="T19:AV19"/>
    <dataValidation imeMode="on" allowBlank="1" showInputMessage="1" showErrorMessage="1" sqref="R36:R38 T22:AV22 T20:AV20 T15:AV16 T7:AV10 R27:AV35"/>
    <dataValidation imeMode="off" allowBlank="1" showInputMessage="1" showErrorMessage="1" sqref="AM11:AV11 AD11:AJ11 V11:AB11 AK6:AV6 X6:AH6 T18:AV18 T24:AV24 Y23:AC23 AG23:AK23 AO23:AS23 E27:Q35 BG27:BN35 AW27:BB35"/>
    <dataValidation type="list" imeMode="on" allowBlank="1" showInputMessage="1" showErrorMessage="1" sqref="V17:AV17">
      <formula1>"１　普　通,２　当　座"</formula1>
    </dataValidation>
    <dataValidation type="list" allowBlank="1" showInputMessage="1" showErrorMessage="1" sqref="BO38">
      <formula1>"内税,外税"</formula1>
    </dataValidation>
  </dataValidations>
  <pageMargins left="0.59027777777777779" right="0.59027777777777779" top="0.74791666666666667" bottom="0.78680555555555554" header="0.31458333333333333" footer="0.31458333333333333"/>
  <pageSetup paperSize="9" scale="75" firstPageNumber="4294963191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202"/>
  <sheetViews>
    <sheetView topLeftCell="A28" workbookViewId="0">
      <selection activeCell="EF54" sqref="EF54"/>
    </sheetView>
  </sheetViews>
  <sheetFormatPr defaultColWidth="9" defaultRowHeight="14.4"/>
  <cols>
    <col min="1" max="1" width="4.09765625" style="15" customWidth="1"/>
    <col min="2" max="128" width="0.59765625" style="15" customWidth="1"/>
    <col min="129" max="130" width="0.3984375" style="15" customWidth="1"/>
    <col min="131" max="132" width="0.59765625" style="15" customWidth="1"/>
    <col min="133" max="133" width="9" style="15" bestFit="1"/>
    <col min="134" max="16384" width="9" style="15"/>
  </cols>
  <sheetData>
    <row r="1" spans="1:129" ht="38.25" customHeigh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2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  <c r="CQ1" s="162"/>
      <c r="CR1" s="162"/>
      <c r="CS1" s="162"/>
      <c r="CT1" s="162"/>
      <c r="CU1" s="162"/>
      <c r="CV1" s="162"/>
      <c r="CW1" s="162"/>
      <c r="CX1" s="162"/>
      <c r="CY1" s="162"/>
      <c r="CZ1" s="162"/>
      <c r="DA1" s="162"/>
      <c r="DB1" s="162"/>
      <c r="DC1" s="162"/>
      <c r="DD1" s="162"/>
      <c r="DE1" s="162"/>
      <c r="DF1" s="162"/>
      <c r="DG1" s="162"/>
      <c r="DH1" s="162"/>
      <c r="DI1" s="162"/>
      <c r="DJ1" s="162"/>
      <c r="DK1" s="162"/>
      <c r="DL1" s="162"/>
      <c r="DM1" s="162"/>
      <c r="DN1" s="162"/>
      <c r="DO1" s="162"/>
      <c r="DP1" s="162"/>
      <c r="DQ1" s="162"/>
      <c r="DR1" s="162"/>
      <c r="DS1" s="162"/>
      <c r="DT1" s="162"/>
      <c r="DU1" s="162"/>
      <c r="DV1" s="162"/>
      <c r="DW1" s="162"/>
      <c r="DX1" s="162"/>
      <c r="DY1" s="162"/>
    </row>
    <row r="2" spans="1:129" ht="17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46"/>
      <c r="DT2" s="47"/>
      <c r="DU2" s="47"/>
      <c r="DV2" s="47"/>
      <c r="DW2" s="47"/>
      <c r="DX2" s="47"/>
      <c r="DY2" s="16"/>
    </row>
    <row r="3" spans="1:129" ht="25.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7"/>
      <c r="P3" s="163" t="s">
        <v>42</v>
      </c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7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4" t="s">
        <v>43</v>
      </c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6" t="str">
        <f>IF(物品請求書入力ページ!T24="","",物品請求書入力ページ!T24)</f>
        <v/>
      </c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47"/>
      <c r="DT3" s="47"/>
      <c r="DU3" s="47"/>
      <c r="DV3" s="47"/>
      <c r="DW3" s="47"/>
      <c r="DX3" s="47"/>
      <c r="DY3" s="16"/>
    </row>
    <row r="4" spans="1:129" ht="0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47"/>
      <c r="DT4" s="47"/>
      <c r="DU4" s="47"/>
      <c r="DV4" s="47"/>
      <c r="DW4" s="47"/>
      <c r="DX4" s="47"/>
      <c r="DY4" s="16"/>
    </row>
    <row r="5" spans="1:129" ht="8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47"/>
      <c r="DT5" s="47"/>
      <c r="DU5" s="47"/>
      <c r="DV5" s="47"/>
      <c r="DW5" s="47"/>
      <c r="DX5" s="47"/>
      <c r="DY5" s="16"/>
    </row>
    <row r="6" spans="1:129" ht="3.75" customHeight="1">
      <c r="A6" s="16"/>
      <c r="B6" s="176" t="s">
        <v>73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47"/>
      <c r="DT6" s="47"/>
      <c r="DU6" s="47"/>
      <c r="DV6" s="47"/>
      <c r="DW6" s="47"/>
      <c r="DX6" s="47"/>
      <c r="DY6" s="16"/>
    </row>
    <row r="7" spans="1:129" ht="3.75" customHeight="1">
      <c r="A7" s="1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47"/>
      <c r="DT7" s="47"/>
      <c r="DU7" s="47"/>
      <c r="DV7" s="47"/>
      <c r="DW7" s="47"/>
      <c r="DX7" s="47"/>
      <c r="DY7" s="16"/>
    </row>
    <row r="8" spans="1:129" ht="3.75" customHeight="1">
      <c r="A8" s="1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47"/>
      <c r="DT8" s="47"/>
      <c r="DU8" s="47"/>
      <c r="DV8" s="47"/>
      <c r="DW8" s="47"/>
      <c r="DX8" s="47"/>
      <c r="DY8" s="16"/>
    </row>
    <row r="9" spans="1:129" ht="3.75" customHeight="1">
      <c r="A9" s="16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7"/>
      <c r="BK9" s="17"/>
      <c r="BL9" s="17"/>
      <c r="BM9" s="17"/>
      <c r="BN9" s="160" t="s">
        <v>4</v>
      </c>
      <c r="BO9" s="160"/>
      <c r="BP9" s="160"/>
      <c r="BQ9" s="160"/>
      <c r="BR9" s="177" t="str">
        <f>IF(物品請求書入力ページ!X6="","",物品請求書入力ページ!X6)</f>
        <v/>
      </c>
      <c r="BS9" s="177"/>
      <c r="BT9" s="177"/>
      <c r="BU9" s="177"/>
      <c r="BV9" s="177"/>
      <c r="BW9" s="177"/>
      <c r="BX9" s="177"/>
      <c r="BY9" s="177"/>
      <c r="BZ9" s="177"/>
      <c r="CA9" s="178" t="s">
        <v>44</v>
      </c>
      <c r="CB9" s="178"/>
      <c r="CC9" s="178"/>
      <c r="CD9" s="177" t="str">
        <f>IF(物品請求書入力ページ!AK6="","",物品請求書入力ページ!AK6)</f>
        <v/>
      </c>
      <c r="CE9" s="177"/>
      <c r="CF9" s="177"/>
      <c r="CG9" s="177"/>
      <c r="CH9" s="177"/>
      <c r="CI9" s="177"/>
      <c r="CJ9" s="177"/>
      <c r="CK9" s="177"/>
      <c r="CL9" s="177"/>
      <c r="CM9" s="177"/>
      <c r="CN9" s="17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47"/>
      <c r="DT9" s="47"/>
      <c r="DU9" s="47"/>
      <c r="DV9" s="47"/>
      <c r="DW9" s="47"/>
      <c r="DX9" s="47"/>
      <c r="DY9" s="16"/>
    </row>
    <row r="10" spans="1:129" ht="3.75" customHeight="1">
      <c r="A10" s="1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7"/>
      <c r="BK10" s="17"/>
      <c r="BL10" s="17"/>
      <c r="BM10" s="17"/>
      <c r="BN10" s="160"/>
      <c r="BO10" s="160"/>
      <c r="BP10" s="160"/>
      <c r="BQ10" s="160"/>
      <c r="BR10" s="177"/>
      <c r="BS10" s="177"/>
      <c r="BT10" s="177"/>
      <c r="BU10" s="177"/>
      <c r="BV10" s="177"/>
      <c r="BW10" s="177"/>
      <c r="BX10" s="177"/>
      <c r="BY10" s="177"/>
      <c r="BZ10" s="177"/>
      <c r="CA10" s="178"/>
      <c r="CB10" s="178"/>
      <c r="CC10" s="178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47"/>
      <c r="DT10" s="47"/>
      <c r="DU10" s="47"/>
      <c r="DV10" s="47"/>
      <c r="DW10" s="47"/>
      <c r="DX10" s="47"/>
      <c r="DY10" s="16"/>
    </row>
    <row r="11" spans="1:129" ht="3.75" customHeight="1">
      <c r="A11" s="16"/>
      <c r="B11" s="17"/>
      <c r="C11" s="1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7"/>
      <c r="BK11" s="17"/>
      <c r="BL11" s="17"/>
      <c r="BM11" s="17"/>
      <c r="BN11" s="160"/>
      <c r="BO11" s="160"/>
      <c r="BP11" s="160"/>
      <c r="BQ11" s="160"/>
      <c r="BR11" s="177"/>
      <c r="BS11" s="177"/>
      <c r="BT11" s="177"/>
      <c r="BU11" s="177"/>
      <c r="BV11" s="177"/>
      <c r="BW11" s="177"/>
      <c r="BX11" s="177"/>
      <c r="BY11" s="177"/>
      <c r="BZ11" s="177"/>
      <c r="CA11" s="178"/>
      <c r="CB11" s="178"/>
      <c r="CC11" s="178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47"/>
      <c r="DT11" s="47"/>
      <c r="DU11" s="47"/>
      <c r="DV11" s="47"/>
      <c r="DW11" s="47"/>
      <c r="DX11" s="47"/>
      <c r="DY11" s="16"/>
    </row>
    <row r="12" spans="1:129" ht="3.75" customHeight="1">
      <c r="A12" s="16"/>
      <c r="B12" s="17"/>
      <c r="C12" s="17"/>
      <c r="D12" s="17"/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7"/>
      <c r="BK12" s="17"/>
      <c r="BL12" s="17"/>
      <c r="BM12" s="17"/>
      <c r="BN12" s="160"/>
      <c r="BO12" s="160"/>
      <c r="BP12" s="160"/>
      <c r="BQ12" s="160"/>
      <c r="BR12" s="177"/>
      <c r="BS12" s="177"/>
      <c r="BT12" s="177"/>
      <c r="BU12" s="177"/>
      <c r="BV12" s="177"/>
      <c r="BW12" s="177"/>
      <c r="BX12" s="177"/>
      <c r="BY12" s="177"/>
      <c r="BZ12" s="177"/>
      <c r="CA12" s="178"/>
      <c r="CB12" s="178"/>
      <c r="CC12" s="178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47"/>
      <c r="DT12" s="47"/>
      <c r="DU12" s="47"/>
      <c r="DV12" s="47"/>
      <c r="DW12" s="47"/>
      <c r="DX12" s="47"/>
      <c r="DY12" s="16"/>
    </row>
    <row r="13" spans="1:129" ht="3.75" customHeight="1">
      <c r="A13" s="16"/>
      <c r="B13" s="175" t="s">
        <v>45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60" t="s">
        <v>10</v>
      </c>
      <c r="N13" s="160"/>
      <c r="O13" s="160"/>
      <c r="P13" s="173" t="str">
        <f>IF(物品請求書入力ページ!T22="","",物品請求書入力ページ!T22)</f>
        <v>水道課</v>
      </c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60" t="s">
        <v>11</v>
      </c>
      <c r="AW13" s="160"/>
      <c r="AX13" s="160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47"/>
      <c r="DT13" s="47"/>
      <c r="DU13" s="47"/>
      <c r="DV13" s="47"/>
      <c r="DW13" s="47"/>
      <c r="DX13" s="47"/>
      <c r="DY13" s="16"/>
    </row>
    <row r="14" spans="1:129" ht="3.75" customHeight="1">
      <c r="A14" s="16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60"/>
      <c r="N14" s="160"/>
      <c r="O14" s="160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60"/>
      <c r="AW14" s="160"/>
      <c r="AX14" s="160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7"/>
      <c r="BK14" s="17"/>
      <c r="BL14" s="18"/>
      <c r="BM14" s="18"/>
      <c r="BN14" s="194" t="str">
        <f>IF(物品請求書入力ページ!T7="","",物品請求書入力ページ!T7)</f>
        <v/>
      </c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  <c r="CB14" s="194"/>
      <c r="CC14" s="194"/>
      <c r="CD14" s="194"/>
      <c r="CE14" s="194"/>
      <c r="CF14" s="194"/>
      <c r="CG14" s="194"/>
      <c r="CH14" s="194"/>
      <c r="CI14" s="194"/>
      <c r="CJ14" s="194"/>
      <c r="CK14" s="194"/>
      <c r="CL14" s="194"/>
      <c r="CM14" s="194"/>
      <c r="CN14" s="194"/>
      <c r="CO14" s="194"/>
      <c r="CP14" s="194"/>
      <c r="CQ14" s="194"/>
      <c r="CR14" s="194"/>
      <c r="CS14" s="194"/>
      <c r="CT14" s="194"/>
      <c r="CU14" s="194"/>
      <c r="CV14" s="194"/>
      <c r="CW14" s="194"/>
      <c r="CX14" s="194"/>
      <c r="CY14" s="194"/>
      <c r="CZ14" s="194"/>
      <c r="DA14" s="194"/>
      <c r="DB14" s="194"/>
      <c r="DC14" s="194"/>
      <c r="DD14" s="194"/>
      <c r="DE14" s="194"/>
      <c r="DF14" s="194"/>
      <c r="DG14" s="194"/>
      <c r="DH14" s="194"/>
      <c r="DI14" s="194"/>
      <c r="DJ14" s="194"/>
      <c r="DK14" s="194"/>
      <c r="DL14" s="194"/>
      <c r="DM14" s="194"/>
      <c r="DN14" s="194"/>
      <c r="DO14" s="194"/>
      <c r="DP14" s="194"/>
      <c r="DQ14" s="17"/>
      <c r="DR14" s="17"/>
      <c r="DS14" s="47"/>
      <c r="DT14" s="47"/>
      <c r="DU14" s="47"/>
      <c r="DV14" s="47"/>
      <c r="DW14" s="47"/>
      <c r="DX14" s="47"/>
      <c r="DY14" s="16"/>
    </row>
    <row r="15" spans="1:129" ht="3.75" customHeight="1">
      <c r="A15" s="16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60"/>
      <c r="N15" s="160"/>
      <c r="O15" s="160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60"/>
      <c r="AW15" s="160"/>
      <c r="AX15" s="160"/>
      <c r="AY15" s="196" t="s">
        <v>46</v>
      </c>
      <c r="AZ15" s="196"/>
      <c r="BA15" s="196"/>
      <c r="BB15" s="196"/>
      <c r="BC15" s="196"/>
      <c r="BD15" s="196"/>
      <c r="BE15" s="196"/>
      <c r="BF15" s="196"/>
      <c r="BG15" s="196"/>
      <c r="BH15" s="196"/>
      <c r="BI15" s="20"/>
      <c r="BJ15" s="17"/>
      <c r="BK15" s="17"/>
      <c r="BL15" s="18"/>
      <c r="BM15" s="18"/>
      <c r="BN15" s="194"/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7"/>
      <c r="DR15" s="17"/>
      <c r="DS15" s="47"/>
      <c r="DT15" s="47"/>
      <c r="DU15" s="47"/>
      <c r="DV15" s="47"/>
      <c r="DW15" s="47"/>
      <c r="DX15" s="47"/>
      <c r="DY15" s="16"/>
    </row>
    <row r="16" spans="1:129" ht="3.75" customHeight="1">
      <c r="A16" s="16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60"/>
      <c r="N16" s="160"/>
      <c r="O16" s="160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60"/>
      <c r="AW16" s="160"/>
      <c r="AX16" s="160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20"/>
      <c r="BJ16" s="17"/>
      <c r="BK16" s="17"/>
      <c r="BL16" s="18"/>
      <c r="BM16" s="18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7"/>
      <c r="DR16" s="17"/>
      <c r="DS16" s="47"/>
      <c r="DT16" s="47"/>
      <c r="DU16" s="47"/>
      <c r="DV16" s="47"/>
      <c r="DW16" s="47"/>
      <c r="DX16" s="47"/>
      <c r="DY16" s="16"/>
    </row>
    <row r="17" spans="1:129" ht="3.75" customHeight="1">
      <c r="A17" s="16"/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61"/>
      <c r="N17" s="161"/>
      <c r="O17" s="161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61"/>
      <c r="AW17" s="161"/>
      <c r="AX17" s="161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20"/>
      <c r="BJ17" s="17"/>
      <c r="BK17" s="17"/>
      <c r="BL17" s="18"/>
      <c r="BM17" s="18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7"/>
      <c r="DR17" s="17"/>
      <c r="DS17" s="47"/>
      <c r="DT17" s="47"/>
      <c r="DU17" s="47"/>
      <c r="DV17" s="47"/>
      <c r="DW17" s="47"/>
      <c r="DX17" s="47"/>
      <c r="DY17" s="16"/>
    </row>
    <row r="18" spans="1:129" ht="3.75" customHeight="1">
      <c r="A18" s="16"/>
      <c r="B18" s="197" t="s">
        <v>27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29"/>
      <c r="P18" s="159" t="str">
        <f>IF(物品請求書入力ページ!T23="","",物品請求書入力ページ!T23)</f>
        <v>令和</v>
      </c>
      <c r="Q18" s="159"/>
      <c r="R18" s="159"/>
      <c r="S18" s="159"/>
      <c r="T18" s="159"/>
      <c r="U18" s="159"/>
      <c r="V18" s="159" t="str">
        <f>IF(物品請求書入力ページ!Y23="","",物品請求書入力ページ!Y23)</f>
        <v/>
      </c>
      <c r="W18" s="159"/>
      <c r="X18" s="159"/>
      <c r="Y18" s="159"/>
      <c r="Z18" s="159"/>
      <c r="AA18" s="159"/>
      <c r="AB18" s="168" t="s">
        <v>28</v>
      </c>
      <c r="AC18" s="168"/>
      <c r="AD18" s="168"/>
      <c r="AE18" s="159" t="str">
        <f>IF(物品請求書入力ページ!AG23="","",物品請求書入力ページ!AG23)</f>
        <v/>
      </c>
      <c r="AF18" s="159"/>
      <c r="AG18" s="159"/>
      <c r="AH18" s="159"/>
      <c r="AI18" s="159"/>
      <c r="AJ18" s="159"/>
      <c r="AK18" s="168" t="s">
        <v>29</v>
      </c>
      <c r="AL18" s="168"/>
      <c r="AM18" s="168"/>
      <c r="AN18" s="159" t="str">
        <f>IF(物品請求書入力ページ!AO23="","",物品請求書入力ページ!AO23)</f>
        <v/>
      </c>
      <c r="AO18" s="159"/>
      <c r="AP18" s="159"/>
      <c r="AQ18" s="159"/>
      <c r="AR18" s="159"/>
      <c r="AS18" s="159"/>
      <c r="AT18" s="168" t="s">
        <v>30</v>
      </c>
      <c r="AU18" s="168"/>
      <c r="AV18" s="168"/>
      <c r="AW18" s="18"/>
      <c r="AX18" s="18"/>
      <c r="AY18" s="196" t="s">
        <v>47</v>
      </c>
      <c r="AZ18" s="196"/>
      <c r="BA18" s="196"/>
      <c r="BB18" s="196"/>
      <c r="BC18" s="196"/>
      <c r="BD18" s="196"/>
      <c r="BE18" s="196"/>
      <c r="BF18" s="196"/>
      <c r="BG18" s="196"/>
      <c r="BH18" s="196"/>
      <c r="BI18" s="20"/>
      <c r="BJ18" s="17"/>
      <c r="BK18" s="17"/>
      <c r="BL18" s="18"/>
      <c r="BM18" s="18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7"/>
      <c r="DR18" s="17"/>
      <c r="DS18" s="47"/>
      <c r="DT18" s="47"/>
      <c r="DU18" s="47"/>
      <c r="DV18" s="47"/>
      <c r="DW18" s="47"/>
      <c r="DX18" s="47"/>
      <c r="DY18" s="16"/>
    </row>
    <row r="19" spans="1:129" ht="3.75" customHeight="1">
      <c r="A19" s="16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3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9"/>
      <c r="AC19" s="169"/>
      <c r="AD19" s="169"/>
      <c r="AE19" s="160"/>
      <c r="AF19" s="160"/>
      <c r="AG19" s="160"/>
      <c r="AH19" s="160"/>
      <c r="AI19" s="160"/>
      <c r="AJ19" s="160"/>
      <c r="AK19" s="169"/>
      <c r="AL19" s="169"/>
      <c r="AM19" s="169"/>
      <c r="AN19" s="160"/>
      <c r="AO19" s="160"/>
      <c r="AP19" s="160"/>
      <c r="AQ19" s="160"/>
      <c r="AR19" s="160"/>
      <c r="AS19" s="160"/>
      <c r="AT19" s="169"/>
      <c r="AU19" s="169"/>
      <c r="AV19" s="169"/>
      <c r="AW19" s="18"/>
      <c r="AX19" s="18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20"/>
      <c r="BJ19" s="17"/>
      <c r="BK19" s="17"/>
      <c r="BL19" s="18"/>
      <c r="BM19" s="18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7"/>
      <c r="DR19" s="17"/>
      <c r="DS19" s="47"/>
      <c r="DT19" s="47"/>
      <c r="DU19" s="47"/>
      <c r="DV19" s="47"/>
      <c r="DW19" s="47"/>
      <c r="DX19" s="47"/>
      <c r="DY19" s="16"/>
    </row>
    <row r="20" spans="1:129" ht="3.75" customHeight="1">
      <c r="A20" s="16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3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9"/>
      <c r="AC20" s="169"/>
      <c r="AD20" s="169"/>
      <c r="AE20" s="160"/>
      <c r="AF20" s="160"/>
      <c r="AG20" s="160"/>
      <c r="AH20" s="160"/>
      <c r="AI20" s="160"/>
      <c r="AJ20" s="160"/>
      <c r="AK20" s="169"/>
      <c r="AL20" s="169"/>
      <c r="AM20" s="169"/>
      <c r="AN20" s="160"/>
      <c r="AO20" s="160"/>
      <c r="AP20" s="160"/>
      <c r="AQ20" s="160"/>
      <c r="AR20" s="160"/>
      <c r="AS20" s="160"/>
      <c r="AT20" s="169"/>
      <c r="AU20" s="169"/>
      <c r="AV20" s="169"/>
      <c r="AW20" s="18"/>
      <c r="AX20" s="18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20"/>
      <c r="BJ20" s="17"/>
      <c r="BK20" s="17"/>
      <c r="BL20" s="18"/>
      <c r="BM20" s="18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7"/>
      <c r="DR20" s="17"/>
      <c r="DS20" s="47"/>
      <c r="DT20" s="47"/>
      <c r="DU20" s="47"/>
      <c r="DV20" s="47"/>
      <c r="DW20" s="47"/>
      <c r="DX20" s="47"/>
      <c r="DY20" s="16"/>
    </row>
    <row r="21" spans="1:129" ht="3.75" customHeight="1">
      <c r="A21" s="16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3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9"/>
      <c r="AC21" s="169"/>
      <c r="AD21" s="169"/>
      <c r="AE21" s="160"/>
      <c r="AF21" s="160"/>
      <c r="AG21" s="160"/>
      <c r="AH21" s="160"/>
      <c r="AI21" s="160"/>
      <c r="AJ21" s="160"/>
      <c r="AK21" s="169"/>
      <c r="AL21" s="169"/>
      <c r="AM21" s="169"/>
      <c r="AN21" s="160"/>
      <c r="AO21" s="160"/>
      <c r="AP21" s="160"/>
      <c r="AQ21" s="160"/>
      <c r="AR21" s="160"/>
      <c r="AS21" s="160"/>
      <c r="AT21" s="169"/>
      <c r="AU21" s="169"/>
      <c r="AV21" s="169"/>
      <c r="AW21" s="18"/>
      <c r="AX21" s="18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21"/>
      <c r="BJ21" s="17"/>
      <c r="BK21" s="17"/>
      <c r="BL21" s="18"/>
      <c r="BM21" s="18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7"/>
      <c r="DR21" s="17"/>
      <c r="DS21" s="47"/>
      <c r="DT21" s="47"/>
      <c r="DU21" s="47"/>
      <c r="DV21" s="47"/>
      <c r="DW21" s="47"/>
      <c r="DX21" s="47"/>
      <c r="DY21" s="16"/>
    </row>
    <row r="22" spans="1:129" ht="3.75" customHeight="1">
      <c r="A22" s="16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3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9"/>
      <c r="AC22" s="169"/>
      <c r="AD22" s="169"/>
      <c r="AE22" s="160"/>
      <c r="AF22" s="160"/>
      <c r="AG22" s="160"/>
      <c r="AH22" s="160"/>
      <c r="AI22" s="160"/>
      <c r="AJ22" s="160"/>
      <c r="AK22" s="169"/>
      <c r="AL22" s="169"/>
      <c r="AM22" s="169"/>
      <c r="AN22" s="160"/>
      <c r="AO22" s="160"/>
      <c r="AP22" s="160"/>
      <c r="AQ22" s="160"/>
      <c r="AR22" s="160"/>
      <c r="AS22" s="160"/>
      <c r="AT22" s="169"/>
      <c r="AU22" s="169"/>
      <c r="AV22" s="169"/>
      <c r="AW22" s="18"/>
      <c r="AX22" s="18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21"/>
      <c r="BJ22" s="17"/>
      <c r="BK22" s="17"/>
      <c r="BL22" s="18"/>
      <c r="BM22" s="18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195"/>
      <c r="DO22" s="195"/>
      <c r="DP22" s="195"/>
      <c r="DQ22" s="17"/>
      <c r="DR22" s="17"/>
      <c r="DS22" s="47"/>
      <c r="DT22" s="47"/>
      <c r="DU22" s="47"/>
      <c r="DV22" s="47"/>
      <c r="DW22" s="47"/>
      <c r="DX22" s="47"/>
      <c r="DY22" s="16"/>
    </row>
    <row r="23" spans="1:129" ht="3.75" customHeight="1">
      <c r="A23" s="16"/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3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9"/>
      <c r="AC23" s="169"/>
      <c r="AD23" s="169"/>
      <c r="AE23" s="160"/>
      <c r="AF23" s="160"/>
      <c r="AG23" s="160"/>
      <c r="AH23" s="160"/>
      <c r="AI23" s="160"/>
      <c r="AJ23" s="160"/>
      <c r="AK23" s="169"/>
      <c r="AL23" s="169"/>
      <c r="AM23" s="169"/>
      <c r="AN23" s="160"/>
      <c r="AO23" s="160"/>
      <c r="AP23" s="160"/>
      <c r="AQ23" s="160"/>
      <c r="AR23" s="160"/>
      <c r="AS23" s="160"/>
      <c r="AT23" s="169"/>
      <c r="AU23" s="169"/>
      <c r="AV23" s="169"/>
      <c r="AW23" s="18"/>
      <c r="AX23" s="18"/>
      <c r="AY23" s="171" t="s">
        <v>48</v>
      </c>
      <c r="AZ23" s="172"/>
      <c r="BA23" s="172"/>
      <c r="BB23" s="172"/>
      <c r="BC23" s="172"/>
      <c r="BD23" s="172"/>
      <c r="BE23" s="172"/>
      <c r="BF23" s="172"/>
      <c r="BG23" s="172"/>
      <c r="BH23" s="172"/>
      <c r="BI23" s="20"/>
      <c r="BJ23" s="17"/>
      <c r="BK23" s="17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17"/>
      <c r="DR23" s="17"/>
      <c r="DS23" s="47"/>
      <c r="DT23" s="47"/>
      <c r="DU23" s="47"/>
      <c r="DV23" s="47"/>
      <c r="DW23" s="47"/>
      <c r="DX23" s="47"/>
      <c r="DY23" s="16"/>
    </row>
    <row r="24" spans="1:129" ht="3.75" customHeight="1">
      <c r="A24" s="16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45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70"/>
      <c r="AC24" s="170"/>
      <c r="AD24" s="170"/>
      <c r="AE24" s="161"/>
      <c r="AF24" s="161"/>
      <c r="AG24" s="161"/>
      <c r="AH24" s="161"/>
      <c r="AI24" s="161"/>
      <c r="AJ24" s="161"/>
      <c r="AK24" s="170"/>
      <c r="AL24" s="170"/>
      <c r="AM24" s="170"/>
      <c r="AN24" s="161"/>
      <c r="AO24" s="161"/>
      <c r="AP24" s="161"/>
      <c r="AQ24" s="161"/>
      <c r="AR24" s="161"/>
      <c r="AS24" s="161"/>
      <c r="AT24" s="170"/>
      <c r="AU24" s="170"/>
      <c r="AV24" s="170"/>
      <c r="AW24" s="18"/>
      <c r="AX24" s="18"/>
      <c r="AY24" s="172"/>
      <c r="AZ24" s="172"/>
      <c r="BA24" s="172"/>
      <c r="BB24" s="172"/>
      <c r="BC24" s="172"/>
      <c r="BD24" s="172"/>
      <c r="BE24" s="172"/>
      <c r="BF24" s="172"/>
      <c r="BG24" s="172"/>
      <c r="BH24" s="172"/>
      <c r="BI24" s="20"/>
      <c r="BJ24" s="17"/>
      <c r="BK24" s="17"/>
      <c r="BL24" s="173" t="str">
        <f>IF(物品請求書入力ページ!T8="","",物品請求書入力ページ!T8)</f>
        <v/>
      </c>
      <c r="BM24" s="173"/>
      <c r="BN24" s="173"/>
      <c r="BO24" s="173"/>
      <c r="BP24" s="173"/>
      <c r="BQ24" s="173"/>
      <c r="BR24" s="173"/>
      <c r="BS24" s="173"/>
      <c r="BT24" s="173"/>
      <c r="BU24" s="173"/>
      <c r="BV24" s="173"/>
      <c r="BW24" s="173"/>
      <c r="BX24" s="173"/>
      <c r="BY24" s="173"/>
      <c r="BZ24" s="173"/>
      <c r="CA24" s="173"/>
      <c r="CB24" s="173"/>
      <c r="CC24" s="173"/>
      <c r="CD24" s="173"/>
      <c r="CE24" s="173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3"/>
      <c r="DE24" s="173"/>
      <c r="DF24" s="173"/>
      <c r="DG24" s="173"/>
      <c r="DH24" s="173"/>
      <c r="DI24" s="173"/>
      <c r="DJ24" s="173"/>
      <c r="DK24" s="173"/>
      <c r="DL24" s="173"/>
      <c r="DM24" s="173"/>
      <c r="DN24" s="173"/>
      <c r="DO24" s="173"/>
      <c r="DP24" s="173"/>
      <c r="DQ24" s="17"/>
      <c r="DR24" s="17"/>
      <c r="DS24" s="47"/>
      <c r="DT24" s="47"/>
      <c r="DU24" s="47"/>
      <c r="DV24" s="47"/>
      <c r="DW24" s="47"/>
      <c r="DX24" s="47"/>
      <c r="DY24" s="16"/>
    </row>
    <row r="25" spans="1:129" ht="3.75" customHeight="1">
      <c r="A25" s="16"/>
      <c r="B25" s="175" t="s">
        <v>49</v>
      </c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20"/>
      <c r="BJ25" s="17"/>
      <c r="BK25" s="17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3"/>
      <c r="DC25" s="17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"/>
      <c r="DR25" s="17"/>
      <c r="DS25" s="47"/>
      <c r="DT25" s="47"/>
      <c r="DU25" s="47"/>
      <c r="DV25" s="47"/>
      <c r="DW25" s="47"/>
      <c r="DX25" s="47"/>
      <c r="DY25" s="16"/>
    </row>
    <row r="26" spans="1:129" ht="3.75" customHeight="1">
      <c r="A26" s="16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20"/>
      <c r="BJ26" s="17"/>
      <c r="BK26" s="17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  <c r="CT26" s="173"/>
      <c r="CU26" s="173"/>
      <c r="CV26" s="173"/>
      <c r="CW26" s="173"/>
      <c r="CX26" s="173"/>
      <c r="CY26" s="173"/>
      <c r="CZ26" s="173"/>
      <c r="DA26" s="173"/>
      <c r="DB26" s="173"/>
      <c r="DC26" s="173"/>
      <c r="DD26" s="173"/>
      <c r="DE26" s="173"/>
      <c r="DF26" s="173"/>
      <c r="DG26" s="173"/>
      <c r="DH26" s="173"/>
      <c r="DI26" s="173"/>
      <c r="DJ26" s="173"/>
      <c r="DK26" s="173"/>
      <c r="DL26" s="173"/>
      <c r="DM26" s="173"/>
      <c r="DN26" s="173"/>
      <c r="DO26" s="173"/>
      <c r="DP26" s="173"/>
      <c r="DQ26" s="17"/>
      <c r="DR26" s="17"/>
      <c r="DS26" s="47"/>
      <c r="DT26" s="47"/>
      <c r="DU26" s="47"/>
      <c r="DV26" s="47"/>
      <c r="DW26" s="47"/>
      <c r="DX26" s="47"/>
      <c r="DY26" s="16"/>
    </row>
    <row r="27" spans="1:129" ht="3.75" customHeight="1">
      <c r="A27" s="16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20"/>
      <c r="BJ27" s="17"/>
      <c r="BK27" s="17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  <c r="DJ27" s="173"/>
      <c r="DK27" s="173"/>
      <c r="DL27" s="173"/>
      <c r="DM27" s="173"/>
      <c r="DN27" s="173"/>
      <c r="DO27" s="173"/>
      <c r="DP27" s="173"/>
      <c r="DQ27" s="17"/>
      <c r="DR27" s="17"/>
      <c r="DS27" s="47"/>
      <c r="DT27" s="47"/>
      <c r="DU27" s="47"/>
      <c r="DV27" s="47"/>
      <c r="DW27" s="47"/>
      <c r="DX27" s="47"/>
      <c r="DY27" s="16"/>
    </row>
    <row r="28" spans="1:129" ht="3.75" customHeight="1">
      <c r="A28" s="16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20"/>
      <c r="BJ28" s="17"/>
      <c r="BK28" s="17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"/>
      <c r="DR28" s="17"/>
      <c r="DS28" s="47"/>
      <c r="DT28" s="47"/>
      <c r="DU28" s="47"/>
      <c r="DV28" s="47"/>
      <c r="DW28" s="47"/>
      <c r="DX28" s="47"/>
      <c r="DY28" s="16"/>
    </row>
    <row r="29" spans="1:129" ht="3.75" customHeight="1">
      <c r="A29" s="16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20"/>
      <c r="BJ29" s="17"/>
      <c r="BK29" s="17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  <c r="BX29" s="174"/>
      <c r="BY29" s="174"/>
      <c r="BZ29" s="174"/>
      <c r="CA29" s="174"/>
      <c r="CB29" s="174"/>
      <c r="CC29" s="174"/>
      <c r="CD29" s="174"/>
      <c r="CE29" s="174"/>
      <c r="CF29" s="174"/>
      <c r="CG29" s="174"/>
      <c r="CH29" s="174"/>
      <c r="CI29" s="174"/>
      <c r="CJ29" s="174"/>
      <c r="CK29" s="174"/>
      <c r="CL29" s="174"/>
      <c r="CM29" s="174"/>
      <c r="CN29" s="174"/>
      <c r="CO29" s="174"/>
      <c r="CP29" s="174"/>
      <c r="CQ29" s="174"/>
      <c r="CR29" s="174"/>
      <c r="CS29" s="174"/>
      <c r="CT29" s="174"/>
      <c r="CU29" s="174"/>
      <c r="CV29" s="174"/>
      <c r="CW29" s="174"/>
      <c r="CX29" s="174"/>
      <c r="CY29" s="174"/>
      <c r="CZ29" s="174"/>
      <c r="DA29" s="174"/>
      <c r="DB29" s="174"/>
      <c r="DC29" s="174"/>
      <c r="DD29" s="174"/>
      <c r="DE29" s="174"/>
      <c r="DF29" s="174"/>
      <c r="DG29" s="174"/>
      <c r="DH29" s="174"/>
      <c r="DI29" s="174"/>
      <c r="DJ29" s="174"/>
      <c r="DK29" s="174"/>
      <c r="DL29" s="174"/>
      <c r="DM29" s="174"/>
      <c r="DN29" s="174"/>
      <c r="DO29" s="174"/>
      <c r="DP29" s="174"/>
      <c r="DQ29" s="17"/>
      <c r="DR29" s="17"/>
      <c r="DS29" s="47"/>
      <c r="DT29" s="47"/>
      <c r="DU29" s="47"/>
      <c r="DV29" s="47"/>
      <c r="DW29" s="47"/>
      <c r="DX29" s="47"/>
      <c r="DY29" s="16"/>
    </row>
    <row r="30" spans="1:129" ht="3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47"/>
      <c r="DT30" s="47"/>
      <c r="DU30" s="47"/>
      <c r="DV30" s="47"/>
      <c r="DW30" s="47"/>
      <c r="DX30" s="47"/>
      <c r="DY30" s="16"/>
    </row>
    <row r="31" spans="1:129" ht="3.7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17"/>
      <c r="BK31" s="17"/>
      <c r="BL31" s="160" t="str">
        <f>IF(物品請求書入力ページ!T9="","",物品請求書入力ページ!T9)</f>
        <v/>
      </c>
      <c r="BM31" s="160"/>
      <c r="BN31" s="160"/>
      <c r="BO31" s="160"/>
      <c r="BP31" s="160"/>
      <c r="BQ31" s="160"/>
      <c r="BR31" s="160"/>
      <c r="BS31" s="160"/>
      <c r="BT31" s="160"/>
      <c r="BU31" s="160"/>
      <c r="BV31" s="160"/>
      <c r="BW31" s="160"/>
      <c r="BX31" s="160"/>
      <c r="BY31" s="160"/>
      <c r="BZ31" s="160"/>
      <c r="CA31" s="160"/>
      <c r="CB31" s="160"/>
      <c r="CC31" s="160"/>
      <c r="CD31" s="160"/>
      <c r="CE31" s="160"/>
      <c r="CF31" s="160"/>
      <c r="CG31" s="160"/>
      <c r="CH31" s="160"/>
      <c r="CI31" s="160"/>
      <c r="CJ31" s="160"/>
      <c r="CK31" s="160"/>
      <c r="CL31" s="160"/>
      <c r="CM31" s="160"/>
      <c r="CN31" s="160"/>
      <c r="CO31" s="160"/>
      <c r="CP31" s="160"/>
      <c r="CQ31" s="160"/>
      <c r="CR31" s="160"/>
      <c r="CS31" s="160"/>
      <c r="CT31" s="160"/>
      <c r="CU31" s="160"/>
      <c r="CV31" s="160"/>
      <c r="CW31" s="160"/>
      <c r="CX31" s="160"/>
      <c r="CY31" s="160"/>
      <c r="CZ31" s="160"/>
      <c r="DA31" s="160"/>
      <c r="DB31" s="160"/>
      <c r="DC31" s="160"/>
      <c r="DD31" s="160"/>
      <c r="DE31" s="160"/>
      <c r="DF31" s="160"/>
      <c r="DG31" s="160"/>
      <c r="DH31" s="160"/>
      <c r="DI31" s="160"/>
      <c r="DJ31" s="160"/>
      <c r="DK31" s="160"/>
      <c r="DL31" s="160"/>
      <c r="DM31" s="160"/>
      <c r="DN31" s="160"/>
      <c r="DO31" s="160"/>
      <c r="DP31" s="160"/>
      <c r="DQ31" s="17"/>
      <c r="DR31" s="17"/>
      <c r="DS31" s="47"/>
      <c r="DT31" s="47"/>
      <c r="DU31" s="47"/>
      <c r="DV31" s="47"/>
      <c r="DW31" s="47"/>
      <c r="DX31" s="47"/>
      <c r="DY31" s="16"/>
    </row>
    <row r="32" spans="1:129" ht="3.7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21"/>
      <c r="AZ32" s="21"/>
      <c r="BA32" s="196" t="s">
        <v>50</v>
      </c>
      <c r="BB32" s="196"/>
      <c r="BC32" s="196"/>
      <c r="BD32" s="196"/>
      <c r="BE32" s="196"/>
      <c r="BF32" s="196"/>
      <c r="BG32" s="196"/>
      <c r="BH32" s="196"/>
      <c r="BI32" s="20"/>
      <c r="BJ32" s="17"/>
      <c r="BK32" s="17"/>
      <c r="BL32" s="160"/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0"/>
      <c r="DP32" s="160"/>
      <c r="DQ32" s="17"/>
      <c r="DR32" s="17"/>
      <c r="DS32" s="47"/>
      <c r="DT32" s="47"/>
      <c r="DU32" s="47"/>
      <c r="DV32" s="47"/>
      <c r="DW32" s="47"/>
      <c r="DX32" s="47"/>
      <c r="DY32" s="16"/>
    </row>
    <row r="33" spans="1:147" ht="3.75" customHeight="1">
      <c r="A33" s="16"/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4"/>
      <c r="AZ33" s="25"/>
      <c r="BA33" s="196"/>
      <c r="BB33" s="196"/>
      <c r="BC33" s="196"/>
      <c r="BD33" s="196"/>
      <c r="BE33" s="196"/>
      <c r="BF33" s="196"/>
      <c r="BG33" s="196"/>
      <c r="BH33" s="196"/>
      <c r="BI33" s="20"/>
      <c r="BJ33" s="17"/>
      <c r="BK33" s="17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7"/>
      <c r="DR33" s="17"/>
      <c r="DS33" s="47"/>
      <c r="DT33" s="47"/>
      <c r="DU33" s="47"/>
      <c r="DV33" s="47"/>
      <c r="DW33" s="47"/>
      <c r="DX33" s="47"/>
      <c r="DY33" s="16"/>
    </row>
    <row r="34" spans="1:147" ht="3.75" customHeight="1">
      <c r="A34" s="16"/>
      <c r="B34" s="2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21"/>
      <c r="AZ34" s="27"/>
      <c r="BA34" s="196"/>
      <c r="BB34" s="196"/>
      <c r="BC34" s="196"/>
      <c r="BD34" s="196"/>
      <c r="BE34" s="196"/>
      <c r="BF34" s="196"/>
      <c r="BG34" s="196"/>
      <c r="BH34" s="196"/>
      <c r="BI34" s="20"/>
      <c r="BJ34" s="17"/>
      <c r="BK34" s="17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  <c r="DO34" s="160"/>
      <c r="DP34" s="160"/>
      <c r="DQ34" s="17"/>
      <c r="DR34" s="17"/>
      <c r="DS34" s="47"/>
      <c r="DT34" s="47"/>
      <c r="DU34" s="47"/>
      <c r="DV34" s="47"/>
      <c r="DW34" s="47"/>
      <c r="DX34" s="47"/>
      <c r="DY34" s="16"/>
    </row>
    <row r="35" spans="1:147" ht="3.75" customHeight="1">
      <c r="A35" s="16"/>
      <c r="B35" s="2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21"/>
      <c r="AZ35" s="27"/>
      <c r="BA35" s="196"/>
      <c r="BB35" s="196"/>
      <c r="BC35" s="196"/>
      <c r="BD35" s="196"/>
      <c r="BE35" s="196"/>
      <c r="BF35" s="196"/>
      <c r="BG35" s="196"/>
      <c r="BH35" s="196"/>
      <c r="BI35" s="20"/>
      <c r="BJ35" s="17"/>
      <c r="BK35" s="17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7"/>
      <c r="DR35" s="17"/>
      <c r="DS35" s="47"/>
      <c r="DT35" s="47"/>
      <c r="DU35" s="47"/>
      <c r="DV35" s="47"/>
      <c r="DW35" s="47"/>
      <c r="DX35" s="47"/>
      <c r="DY35" s="16"/>
    </row>
    <row r="36" spans="1:147" ht="3.75" customHeight="1">
      <c r="A36" s="16"/>
      <c r="B36" s="26"/>
      <c r="C36" s="17"/>
      <c r="D36" s="200" t="s">
        <v>51</v>
      </c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169"/>
      <c r="Q36" s="169"/>
      <c r="R36" s="169"/>
      <c r="S36" s="169"/>
      <c r="T36" s="169"/>
      <c r="U36" s="204" t="str">
        <f>IF(BU46="","",CJ57)</f>
        <v/>
      </c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5"/>
      <c r="AV36" s="205"/>
      <c r="AW36" s="205"/>
      <c r="AX36" s="205"/>
      <c r="AY36" s="205"/>
      <c r="AZ36" s="28"/>
      <c r="BA36" s="196"/>
      <c r="BB36" s="196"/>
      <c r="BC36" s="196"/>
      <c r="BD36" s="196"/>
      <c r="BE36" s="196"/>
      <c r="BF36" s="196"/>
      <c r="BG36" s="196"/>
      <c r="BH36" s="196"/>
      <c r="BI36" s="16"/>
      <c r="BJ36" s="17"/>
      <c r="BK36" s="17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7"/>
      <c r="DR36" s="17"/>
      <c r="DS36" s="47"/>
      <c r="DT36" s="47"/>
      <c r="DU36" s="47"/>
      <c r="DV36" s="47"/>
      <c r="DW36" s="47"/>
      <c r="DX36" s="47"/>
      <c r="DY36" s="16"/>
    </row>
    <row r="37" spans="1:147" ht="3.75" customHeight="1">
      <c r="A37" s="16"/>
      <c r="B37" s="26"/>
      <c r="C37" s="17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169"/>
      <c r="Q37" s="169"/>
      <c r="R37" s="169"/>
      <c r="S37" s="169"/>
      <c r="T37" s="169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5"/>
      <c r="AV37" s="205"/>
      <c r="AW37" s="205"/>
      <c r="AX37" s="205"/>
      <c r="AY37" s="205"/>
      <c r="AZ37" s="28"/>
      <c r="BA37" s="16"/>
      <c r="BB37" s="16"/>
      <c r="BC37" s="16"/>
      <c r="BD37" s="16"/>
      <c r="BE37" s="16"/>
      <c r="BF37" s="16"/>
      <c r="BG37" s="16"/>
      <c r="BH37" s="16"/>
      <c r="BI37" s="16"/>
      <c r="BJ37" s="17"/>
      <c r="BK37" s="17"/>
      <c r="BL37" s="206" t="s">
        <v>52</v>
      </c>
      <c r="BM37" s="206"/>
      <c r="BN37" s="206"/>
      <c r="BO37" s="206"/>
      <c r="BP37" s="206"/>
      <c r="BQ37" s="206"/>
      <c r="BR37" s="206"/>
      <c r="BS37" s="206"/>
      <c r="BT37" s="168" t="s">
        <v>10</v>
      </c>
      <c r="BU37" s="168"/>
      <c r="BV37" s="208" t="str">
        <f>IF(物品請求書入力ページ!V11="","",物品請求書入力ページ!V11)</f>
        <v/>
      </c>
      <c r="BW37" s="208"/>
      <c r="BX37" s="208"/>
      <c r="BY37" s="208"/>
      <c r="BZ37" s="208"/>
      <c r="CA37" s="208"/>
      <c r="CB37" s="208"/>
      <c r="CC37" s="208"/>
      <c r="CD37" s="208"/>
      <c r="CE37" s="168" t="s">
        <v>11</v>
      </c>
      <c r="CF37" s="168"/>
      <c r="CG37" s="208" t="str">
        <f>IF(物品請求書入力ページ!AD11="","",物品請求書入力ページ!AD11)</f>
        <v/>
      </c>
      <c r="CH37" s="208"/>
      <c r="CI37" s="208"/>
      <c r="CJ37" s="208"/>
      <c r="CK37" s="208"/>
      <c r="CL37" s="208"/>
      <c r="CM37" s="208"/>
      <c r="CN37" s="208"/>
      <c r="CO37" s="208"/>
      <c r="CP37" s="208"/>
      <c r="CQ37" s="208"/>
      <c r="CR37" s="168" t="s">
        <v>44</v>
      </c>
      <c r="CS37" s="168"/>
      <c r="CT37" s="168"/>
      <c r="CU37" s="208" t="str">
        <f>IF(物品請求書入力ページ!AM11="","",物品請求書入力ページ!AM11)</f>
        <v/>
      </c>
      <c r="CV37" s="208"/>
      <c r="CW37" s="208"/>
      <c r="CX37" s="208"/>
      <c r="CY37" s="208"/>
      <c r="CZ37" s="208"/>
      <c r="DA37" s="208"/>
      <c r="DB37" s="208"/>
      <c r="DC37" s="208"/>
      <c r="DD37" s="208"/>
      <c r="DE37" s="208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17"/>
      <c r="DR37" s="17"/>
      <c r="DS37" s="47"/>
      <c r="DT37" s="47"/>
      <c r="DU37" s="47"/>
      <c r="DV37" s="47"/>
      <c r="DW37" s="47"/>
      <c r="DX37" s="47"/>
      <c r="DY37" s="16"/>
    </row>
    <row r="38" spans="1:147" ht="3.75" customHeight="1">
      <c r="A38" s="16"/>
      <c r="B38" s="26"/>
      <c r="C38" s="17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169"/>
      <c r="Q38" s="169"/>
      <c r="R38" s="169"/>
      <c r="S38" s="169"/>
      <c r="T38" s="169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5"/>
      <c r="AV38" s="205"/>
      <c r="AW38" s="205"/>
      <c r="AX38" s="205"/>
      <c r="AY38" s="205"/>
      <c r="AZ38" s="28"/>
      <c r="BA38" s="16"/>
      <c r="BB38" s="16"/>
      <c r="BC38" s="16"/>
      <c r="BD38" s="16"/>
      <c r="BE38" s="16"/>
      <c r="BF38" s="16"/>
      <c r="BG38" s="16"/>
      <c r="BH38" s="16"/>
      <c r="BI38" s="16"/>
      <c r="BJ38" s="17"/>
      <c r="BK38" s="17"/>
      <c r="BL38" s="207"/>
      <c r="BM38" s="207"/>
      <c r="BN38" s="207"/>
      <c r="BO38" s="207"/>
      <c r="BP38" s="207"/>
      <c r="BQ38" s="207"/>
      <c r="BR38" s="207"/>
      <c r="BS38" s="207"/>
      <c r="BT38" s="169"/>
      <c r="BU38" s="169"/>
      <c r="BV38" s="209"/>
      <c r="BW38" s="209"/>
      <c r="BX38" s="209"/>
      <c r="BY38" s="209"/>
      <c r="BZ38" s="209"/>
      <c r="CA38" s="209"/>
      <c r="CB38" s="209"/>
      <c r="CC38" s="209"/>
      <c r="CD38" s="209"/>
      <c r="CE38" s="169"/>
      <c r="CF38" s="169"/>
      <c r="CG38" s="209"/>
      <c r="CH38" s="209"/>
      <c r="CI38" s="209"/>
      <c r="CJ38" s="209"/>
      <c r="CK38" s="209"/>
      <c r="CL38" s="209"/>
      <c r="CM38" s="209"/>
      <c r="CN38" s="209"/>
      <c r="CO38" s="209"/>
      <c r="CP38" s="209"/>
      <c r="CQ38" s="209"/>
      <c r="CR38" s="169"/>
      <c r="CS38" s="169"/>
      <c r="CT38" s="169"/>
      <c r="CU38" s="209"/>
      <c r="CV38" s="209"/>
      <c r="CW38" s="209"/>
      <c r="CX38" s="209"/>
      <c r="CY38" s="209"/>
      <c r="CZ38" s="209"/>
      <c r="DA38" s="209"/>
      <c r="DB38" s="209"/>
      <c r="DC38" s="209"/>
      <c r="DD38" s="209"/>
      <c r="DE38" s="209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17"/>
      <c r="DR38" s="17"/>
      <c r="DS38" s="47"/>
      <c r="DT38" s="47"/>
      <c r="DU38" s="47"/>
      <c r="DV38" s="47"/>
      <c r="DW38" s="47"/>
      <c r="DX38" s="47"/>
      <c r="DY38" s="16"/>
    </row>
    <row r="39" spans="1:147" ht="3.75" customHeight="1">
      <c r="A39" s="16"/>
      <c r="B39" s="26"/>
      <c r="C39" s="17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169"/>
      <c r="Q39" s="169"/>
      <c r="R39" s="169"/>
      <c r="S39" s="169"/>
      <c r="T39" s="169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5"/>
      <c r="AV39" s="205"/>
      <c r="AW39" s="205"/>
      <c r="AX39" s="205"/>
      <c r="AY39" s="205"/>
      <c r="AZ39" s="28"/>
      <c r="BA39" s="16"/>
      <c r="BB39" s="16"/>
      <c r="BC39" s="16"/>
      <c r="BD39" s="16"/>
      <c r="BE39" s="16"/>
      <c r="BF39" s="16"/>
      <c r="BG39" s="16"/>
      <c r="BH39" s="16"/>
      <c r="BI39" s="16"/>
      <c r="BJ39" s="17"/>
      <c r="BK39" s="17"/>
      <c r="BL39" s="207"/>
      <c r="BM39" s="207"/>
      <c r="BN39" s="207"/>
      <c r="BO39" s="207"/>
      <c r="BP39" s="207"/>
      <c r="BQ39" s="207"/>
      <c r="BR39" s="207"/>
      <c r="BS39" s="207"/>
      <c r="BT39" s="169"/>
      <c r="BU39" s="169"/>
      <c r="BV39" s="209"/>
      <c r="BW39" s="209"/>
      <c r="BX39" s="209"/>
      <c r="BY39" s="209"/>
      <c r="BZ39" s="209"/>
      <c r="CA39" s="209"/>
      <c r="CB39" s="209"/>
      <c r="CC39" s="209"/>
      <c r="CD39" s="209"/>
      <c r="CE39" s="169"/>
      <c r="CF39" s="169"/>
      <c r="CG39" s="209"/>
      <c r="CH39" s="209"/>
      <c r="CI39" s="209"/>
      <c r="CJ39" s="209"/>
      <c r="CK39" s="209"/>
      <c r="CL39" s="209"/>
      <c r="CM39" s="209"/>
      <c r="CN39" s="209"/>
      <c r="CO39" s="209"/>
      <c r="CP39" s="209"/>
      <c r="CQ39" s="209"/>
      <c r="CR39" s="169"/>
      <c r="CS39" s="169"/>
      <c r="CT39" s="169"/>
      <c r="CU39" s="209"/>
      <c r="CV39" s="209"/>
      <c r="CW39" s="209"/>
      <c r="CX39" s="209"/>
      <c r="CY39" s="209"/>
      <c r="CZ39" s="209"/>
      <c r="DA39" s="209"/>
      <c r="DB39" s="209"/>
      <c r="DC39" s="209"/>
      <c r="DD39" s="209"/>
      <c r="DE39" s="209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17"/>
      <c r="DR39" s="17"/>
      <c r="DS39" s="47"/>
      <c r="DT39" s="47"/>
      <c r="DU39" s="47"/>
      <c r="DV39" s="47"/>
      <c r="DW39" s="47"/>
      <c r="DX39" s="47"/>
      <c r="DY39" s="16"/>
    </row>
    <row r="40" spans="1:147" ht="3.75" customHeight="1">
      <c r="A40" s="16"/>
      <c r="B40" s="26"/>
      <c r="C40" s="17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169"/>
      <c r="Q40" s="169"/>
      <c r="R40" s="169"/>
      <c r="S40" s="169"/>
      <c r="T40" s="169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5"/>
      <c r="AV40" s="205"/>
      <c r="AW40" s="205"/>
      <c r="AX40" s="205"/>
      <c r="AY40" s="205"/>
      <c r="AZ40" s="28"/>
      <c r="BA40" s="16"/>
      <c r="BB40" s="16"/>
      <c r="BC40" s="16"/>
      <c r="BD40" s="16"/>
      <c r="BE40" s="16"/>
      <c r="BF40" s="16"/>
      <c r="BG40" s="16"/>
      <c r="BH40" s="16"/>
      <c r="BI40" s="16"/>
      <c r="BJ40" s="17"/>
      <c r="BK40" s="17"/>
      <c r="BL40" s="207"/>
      <c r="BM40" s="207"/>
      <c r="BN40" s="207"/>
      <c r="BO40" s="207"/>
      <c r="BP40" s="207"/>
      <c r="BQ40" s="207"/>
      <c r="BR40" s="207"/>
      <c r="BS40" s="207"/>
      <c r="BT40" s="169"/>
      <c r="BU40" s="169"/>
      <c r="BV40" s="209"/>
      <c r="BW40" s="209"/>
      <c r="BX40" s="209"/>
      <c r="BY40" s="209"/>
      <c r="BZ40" s="209"/>
      <c r="CA40" s="209"/>
      <c r="CB40" s="209"/>
      <c r="CC40" s="209"/>
      <c r="CD40" s="209"/>
      <c r="CE40" s="169"/>
      <c r="CF40" s="169"/>
      <c r="CG40" s="209"/>
      <c r="CH40" s="209"/>
      <c r="CI40" s="209"/>
      <c r="CJ40" s="209"/>
      <c r="CK40" s="209"/>
      <c r="CL40" s="209"/>
      <c r="CM40" s="209"/>
      <c r="CN40" s="209"/>
      <c r="CO40" s="209"/>
      <c r="CP40" s="209"/>
      <c r="CQ40" s="209"/>
      <c r="CR40" s="169"/>
      <c r="CS40" s="169"/>
      <c r="CT40" s="169"/>
      <c r="CU40" s="209"/>
      <c r="CV40" s="209"/>
      <c r="CW40" s="209"/>
      <c r="CX40" s="209"/>
      <c r="CY40" s="209"/>
      <c r="CZ40" s="209"/>
      <c r="DA40" s="209"/>
      <c r="DB40" s="209"/>
      <c r="DC40" s="209"/>
      <c r="DD40" s="209"/>
      <c r="DE40" s="209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17"/>
      <c r="DR40" s="17"/>
      <c r="DS40" s="47"/>
      <c r="DT40" s="47"/>
      <c r="DU40" s="47"/>
      <c r="DV40" s="47"/>
      <c r="DW40" s="47"/>
      <c r="DX40" s="47"/>
      <c r="DY40" s="16"/>
    </row>
    <row r="41" spans="1:147" ht="3.75" customHeight="1">
      <c r="A41" s="16"/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3"/>
      <c r="BA41" s="16"/>
      <c r="BB41" s="16"/>
      <c r="BC41" s="16"/>
      <c r="BD41" s="16"/>
      <c r="BE41" s="16"/>
      <c r="BF41" s="16"/>
      <c r="BG41" s="16"/>
      <c r="BH41" s="16"/>
      <c r="BI41" s="16"/>
      <c r="BJ41" s="17"/>
      <c r="BK41" s="17"/>
      <c r="BL41" s="207"/>
      <c r="BM41" s="207"/>
      <c r="BN41" s="207"/>
      <c r="BO41" s="207"/>
      <c r="BP41" s="207"/>
      <c r="BQ41" s="207"/>
      <c r="BR41" s="207"/>
      <c r="BS41" s="207"/>
      <c r="BT41" s="169"/>
      <c r="BU41" s="169"/>
      <c r="BV41" s="209"/>
      <c r="BW41" s="209"/>
      <c r="BX41" s="209"/>
      <c r="BY41" s="209"/>
      <c r="BZ41" s="209"/>
      <c r="CA41" s="209"/>
      <c r="CB41" s="209"/>
      <c r="CC41" s="209"/>
      <c r="CD41" s="209"/>
      <c r="CE41" s="169"/>
      <c r="CF41" s="169"/>
      <c r="CG41" s="209"/>
      <c r="CH41" s="209"/>
      <c r="CI41" s="209"/>
      <c r="CJ41" s="209"/>
      <c r="CK41" s="209"/>
      <c r="CL41" s="209"/>
      <c r="CM41" s="209"/>
      <c r="CN41" s="209"/>
      <c r="CO41" s="209"/>
      <c r="CP41" s="209"/>
      <c r="CQ41" s="209"/>
      <c r="CR41" s="169"/>
      <c r="CS41" s="169"/>
      <c r="CT41" s="169"/>
      <c r="CU41" s="209"/>
      <c r="CV41" s="209"/>
      <c r="CW41" s="209"/>
      <c r="CX41" s="209"/>
      <c r="CY41" s="209"/>
      <c r="CZ41" s="209"/>
      <c r="DA41" s="209"/>
      <c r="DB41" s="209"/>
      <c r="DC41" s="209"/>
      <c r="DD41" s="209"/>
      <c r="DE41" s="209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17"/>
      <c r="DR41" s="17"/>
      <c r="DS41" s="47"/>
      <c r="DT41" s="47"/>
      <c r="DU41" s="47"/>
      <c r="DV41" s="47"/>
      <c r="DW41" s="47"/>
      <c r="DX41" s="47"/>
      <c r="DY41" s="16"/>
    </row>
    <row r="42" spans="1:147" ht="3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34"/>
      <c r="BM42" s="34"/>
      <c r="BN42" s="34"/>
      <c r="BO42" s="34"/>
      <c r="BP42" s="34"/>
      <c r="BQ42" s="34"/>
      <c r="BR42" s="34"/>
      <c r="BS42" s="34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47"/>
      <c r="DT42" s="47"/>
      <c r="DU42" s="47"/>
      <c r="DV42" s="47"/>
      <c r="DW42" s="47"/>
      <c r="DX42" s="47"/>
      <c r="DY42" s="16"/>
    </row>
    <row r="43" spans="1:147" ht="3.75" customHeight="1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34"/>
      <c r="BM43" s="34"/>
      <c r="BN43" s="34"/>
      <c r="BO43" s="34"/>
      <c r="BP43" s="34"/>
      <c r="BQ43" s="34"/>
      <c r="BR43" s="34"/>
      <c r="BS43" s="34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47"/>
      <c r="DT43" s="47"/>
      <c r="DU43" s="47"/>
      <c r="DV43" s="47"/>
      <c r="DW43" s="47"/>
      <c r="DX43" s="47"/>
      <c r="DY43" s="16"/>
    </row>
    <row r="44" spans="1:147" ht="3.75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47"/>
      <c r="DT44" s="47"/>
      <c r="DU44" s="47"/>
      <c r="DV44" s="47"/>
      <c r="DW44" s="47"/>
      <c r="DX44" s="47"/>
      <c r="DY44" s="16"/>
    </row>
    <row r="45" spans="1:147" ht="24.75" customHeight="1">
      <c r="A45" s="16"/>
      <c r="B45" s="179" t="s">
        <v>53</v>
      </c>
      <c r="C45" s="180"/>
      <c r="D45" s="180"/>
      <c r="E45" s="180"/>
      <c r="F45" s="180"/>
      <c r="G45" s="180"/>
      <c r="H45" s="180"/>
      <c r="I45" s="180"/>
      <c r="J45" s="180" t="s">
        <v>72</v>
      </c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 t="s">
        <v>55</v>
      </c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 t="s">
        <v>56</v>
      </c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 t="s">
        <v>57</v>
      </c>
      <c r="CK45" s="180"/>
      <c r="CL45" s="180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  <c r="DD45" s="180"/>
      <c r="DE45" s="180"/>
      <c r="DF45" s="180"/>
      <c r="DG45" s="180"/>
      <c r="DH45" s="180"/>
      <c r="DI45" s="180"/>
      <c r="DJ45" s="180"/>
      <c r="DK45" s="180"/>
      <c r="DL45" s="180"/>
      <c r="DM45" s="180"/>
      <c r="DN45" s="180"/>
      <c r="DO45" s="180"/>
      <c r="DP45" s="180"/>
      <c r="DQ45" s="180"/>
      <c r="DR45" s="181"/>
      <c r="DS45" s="47"/>
      <c r="DT45" s="47"/>
      <c r="DU45" s="47"/>
      <c r="DV45" s="47"/>
      <c r="DW45" s="47"/>
      <c r="DX45" s="47"/>
      <c r="DY45" s="16"/>
    </row>
    <row r="46" spans="1:147" ht="24.75" customHeight="1">
      <c r="A46" s="16"/>
      <c r="B46" s="182" t="str">
        <f>IF(物品請求書入力ページ!E27="","",物品請求書入力ページ!E27)</f>
        <v/>
      </c>
      <c r="C46" s="183"/>
      <c r="D46" s="183"/>
      <c r="E46" s="183"/>
      <c r="F46" s="184" t="str">
        <f>IF(物品請求書入力ページ!E27="","",物品請求書入力ページ!E27)</f>
        <v/>
      </c>
      <c r="G46" s="184"/>
      <c r="H46" s="184"/>
      <c r="I46" s="184"/>
      <c r="J46" s="185" t="str">
        <f>IF(物品請求書入力ページ!R27="","",物品請求書入力ページ!R27)</f>
        <v/>
      </c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6" t="str">
        <f>IF(物品請求書入力ページ!AW27="","",物品請求書入力ページ!AW27)</f>
        <v/>
      </c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8" t="str">
        <f>IF(物品請求書入力ページ!BC27="","",物品請求書入力ページ!BC27)</f>
        <v/>
      </c>
      <c r="BR46" s="188"/>
      <c r="BS46" s="188"/>
      <c r="BT46" s="189"/>
      <c r="BU46" s="190" t="str">
        <f>IF(物品請求書入力ページ!BG27="","",物品請求書入力ページ!BG27)</f>
        <v/>
      </c>
      <c r="BV46" s="190"/>
      <c r="BW46" s="190"/>
      <c r="BX46" s="190"/>
      <c r="BY46" s="190"/>
      <c r="BZ46" s="190"/>
      <c r="CA46" s="190"/>
      <c r="CB46" s="190"/>
      <c r="CC46" s="190"/>
      <c r="CD46" s="190"/>
      <c r="CE46" s="190"/>
      <c r="CF46" s="190"/>
      <c r="CG46" s="190"/>
      <c r="CH46" s="190"/>
      <c r="CI46" s="190"/>
      <c r="CJ46" s="191" t="str">
        <f>IF(物品請求書入力ページ!BO27="","",物品請求書入力ページ!BO27)</f>
        <v/>
      </c>
      <c r="CK46" s="192"/>
      <c r="CL46" s="192"/>
      <c r="CM46" s="192"/>
      <c r="CN46" s="192"/>
      <c r="CO46" s="192"/>
      <c r="CP46" s="192"/>
      <c r="CQ46" s="192"/>
      <c r="CR46" s="192"/>
      <c r="CS46" s="192"/>
      <c r="CT46" s="192"/>
      <c r="CU46" s="192"/>
      <c r="CV46" s="192"/>
      <c r="CW46" s="192"/>
      <c r="CX46" s="192"/>
      <c r="CY46" s="192"/>
      <c r="CZ46" s="192"/>
      <c r="DA46" s="192"/>
      <c r="DB46" s="192"/>
      <c r="DC46" s="192"/>
      <c r="DD46" s="192"/>
      <c r="DE46" s="192"/>
      <c r="DF46" s="192"/>
      <c r="DG46" s="192"/>
      <c r="DH46" s="192"/>
      <c r="DI46" s="192"/>
      <c r="DJ46" s="192"/>
      <c r="DK46" s="192"/>
      <c r="DL46" s="192"/>
      <c r="DM46" s="192"/>
      <c r="DN46" s="192"/>
      <c r="DO46" s="157" t="str">
        <f>IF(CJ46="","","円")</f>
        <v/>
      </c>
      <c r="DP46" s="157"/>
      <c r="DQ46" s="157"/>
      <c r="DR46" s="158"/>
      <c r="DS46" s="47"/>
      <c r="DT46" s="47"/>
      <c r="DU46" s="47"/>
      <c r="DV46" s="47"/>
      <c r="DW46" s="47"/>
      <c r="DX46" s="47"/>
      <c r="DY46" s="16"/>
    </row>
    <row r="47" spans="1:147" ht="24.75" customHeight="1">
      <c r="A47" s="16"/>
      <c r="B47" s="182" t="str">
        <f>IF(物品請求書入力ページ!E28="","",物品請求書入力ページ!E28)</f>
        <v/>
      </c>
      <c r="C47" s="183"/>
      <c r="D47" s="183"/>
      <c r="E47" s="183"/>
      <c r="F47" s="184" t="str">
        <f>IF(物品請求書入力ページ!E28="","",物品請求書入力ページ!E28)</f>
        <v/>
      </c>
      <c r="G47" s="184"/>
      <c r="H47" s="184"/>
      <c r="I47" s="184"/>
      <c r="J47" s="185" t="str">
        <f>IF(物品請求書入力ページ!R28="","",物品請求書入力ページ!R28)</f>
        <v/>
      </c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6" t="str">
        <f>IF(物品請求書入力ページ!AW28="","",物品請求書入力ページ!AW28)</f>
        <v/>
      </c>
      <c r="BG47" s="187"/>
      <c r="BH47" s="187"/>
      <c r="BI47" s="187"/>
      <c r="BJ47" s="187"/>
      <c r="BK47" s="187"/>
      <c r="BL47" s="187"/>
      <c r="BM47" s="187"/>
      <c r="BN47" s="187"/>
      <c r="BO47" s="187"/>
      <c r="BP47" s="187"/>
      <c r="BQ47" s="188" t="str">
        <f>IF(物品請求書入力ページ!BC28="","",物品請求書入力ページ!BC28)</f>
        <v/>
      </c>
      <c r="BR47" s="188"/>
      <c r="BS47" s="188"/>
      <c r="BT47" s="189"/>
      <c r="BU47" s="190" t="str">
        <f>IF(物品請求書入力ページ!BG28="","",物品請求書入力ページ!BG28)</f>
        <v/>
      </c>
      <c r="BV47" s="190"/>
      <c r="BW47" s="190"/>
      <c r="BX47" s="190"/>
      <c r="BY47" s="190"/>
      <c r="BZ47" s="190"/>
      <c r="CA47" s="190"/>
      <c r="CB47" s="190"/>
      <c r="CC47" s="190"/>
      <c r="CD47" s="190"/>
      <c r="CE47" s="190"/>
      <c r="CF47" s="190"/>
      <c r="CG47" s="190"/>
      <c r="CH47" s="190"/>
      <c r="CI47" s="190"/>
      <c r="CJ47" s="191" t="str">
        <f>IF(物品請求書入力ページ!BO28="","",物品請求書入力ページ!BO28)</f>
        <v/>
      </c>
      <c r="CK47" s="192"/>
      <c r="CL47" s="192"/>
      <c r="CM47" s="192"/>
      <c r="CN47" s="192"/>
      <c r="CO47" s="192"/>
      <c r="CP47" s="192"/>
      <c r="CQ47" s="192"/>
      <c r="CR47" s="192"/>
      <c r="CS47" s="192"/>
      <c r="CT47" s="192"/>
      <c r="CU47" s="192"/>
      <c r="CV47" s="192"/>
      <c r="CW47" s="192"/>
      <c r="CX47" s="192"/>
      <c r="CY47" s="192"/>
      <c r="CZ47" s="192"/>
      <c r="DA47" s="192"/>
      <c r="DB47" s="192"/>
      <c r="DC47" s="192"/>
      <c r="DD47" s="192"/>
      <c r="DE47" s="192"/>
      <c r="DF47" s="192"/>
      <c r="DG47" s="192"/>
      <c r="DH47" s="192"/>
      <c r="DI47" s="192"/>
      <c r="DJ47" s="192"/>
      <c r="DK47" s="192"/>
      <c r="DL47" s="192"/>
      <c r="DM47" s="192"/>
      <c r="DN47" s="192"/>
      <c r="DO47" s="157" t="str">
        <f t="shared" ref="DO47:DO56" si="0">IF(CJ47="","","円")</f>
        <v/>
      </c>
      <c r="DP47" s="157"/>
      <c r="DQ47" s="157"/>
      <c r="DR47" s="158"/>
      <c r="DS47" s="47"/>
      <c r="DT47" s="47"/>
      <c r="DU47" s="47"/>
      <c r="DV47" s="47"/>
      <c r="DW47" s="47"/>
      <c r="DX47" s="47"/>
      <c r="DY47" s="16"/>
    </row>
    <row r="48" spans="1:147" ht="24.75" customHeight="1">
      <c r="A48" s="16"/>
      <c r="B48" s="182" t="str">
        <f>IF(物品請求書入力ページ!E29="","",物品請求書入力ページ!E29)</f>
        <v/>
      </c>
      <c r="C48" s="183"/>
      <c r="D48" s="183"/>
      <c r="E48" s="183"/>
      <c r="F48" s="184" t="str">
        <f>IF(物品請求書入力ページ!E29="","",物品請求書入力ページ!E29)</f>
        <v/>
      </c>
      <c r="G48" s="184"/>
      <c r="H48" s="184"/>
      <c r="I48" s="184"/>
      <c r="J48" s="185" t="str">
        <f>IF(物品請求書入力ページ!R29="","",物品請求書入力ページ!R29)</f>
        <v/>
      </c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6" t="str">
        <f>IF(物品請求書入力ページ!AW29="","",物品請求書入力ページ!AW29)</f>
        <v/>
      </c>
      <c r="BG48" s="187"/>
      <c r="BH48" s="187"/>
      <c r="BI48" s="187"/>
      <c r="BJ48" s="187"/>
      <c r="BK48" s="187"/>
      <c r="BL48" s="187"/>
      <c r="BM48" s="187"/>
      <c r="BN48" s="187"/>
      <c r="BO48" s="187"/>
      <c r="BP48" s="187"/>
      <c r="BQ48" s="188" t="str">
        <f>IF(物品請求書入力ページ!BC29="","",物品請求書入力ページ!BC29)</f>
        <v/>
      </c>
      <c r="BR48" s="188"/>
      <c r="BS48" s="188"/>
      <c r="BT48" s="189"/>
      <c r="BU48" s="190" t="str">
        <f>IF(物品請求書入力ページ!BG29="","",物品請求書入力ページ!BG29)</f>
        <v/>
      </c>
      <c r="BV48" s="190"/>
      <c r="BW48" s="190"/>
      <c r="BX48" s="190"/>
      <c r="BY48" s="190"/>
      <c r="BZ48" s="190"/>
      <c r="CA48" s="190"/>
      <c r="CB48" s="190"/>
      <c r="CC48" s="190"/>
      <c r="CD48" s="190"/>
      <c r="CE48" s="190"/>
      <c r="CF48" s="190"/>
      <c r="CG48" s="190"/>
      <c r="CH48" s="190"/>
      <c r="CI48" s="190"/>
      <c r="CJ48" s="191" t="str">
        <f>IF(物品請求書入力ページ!BO29="","",物品請求書入力ページ!BO29)</f>
        <v/>
      </c>
      <c r="CK48" s="192"/>
      <c r="CL48" s="192"/>
      <c r="CM48" s="192"/>
      <c r="CN48" s="192"/>
      <c r="CO48" s="192"/>
      <c r="CP48" s="192"/>
      <c r="CQ48" s="192"/>
      <c r="CR48" s="192"/>
      <c r="CS48" s="192"/>
      <c r="CT48" s="192"/>
      <c r="CU48" s="192"/>
      <c r="CV48" s="192"/>
      <c r="CW48" s="192"/>
      <c r="CX48" s="192"/>
      <c r="CY48" s="192"/>
      <c r="CZ48" s="192"/>
      <c r="DA48" s="192"/>
      <c r="DB48" s="192"/>
      <c r="DC48" s="192"/>
      <c r="DD48" s="192"/>
      <c r="DE48" s="192"/>
      <c r="DF48" s="192"/>
      <c r="DG48" s="192"/>
      <c r="DH48" s="192"/>
      <c r="DI48" s="192"/>
      <c r="DJ48" s="192"/>
      <c r="DK48" s="192"/>
      <c r="DL48" s="192"/>
      <c r="DM48" s="192"/>
      <c r="DN48" s="192"/>
      <c r="DO48" s="157" t="str">
        <f t="shared" si="0"/>
        <v/>
      </c>
      <c r="DP48" s="157"/>
      <c r="DQ48" s="157"/>
      <c r="DR48" s="158"/>
      <c r="DS48" s="47"/>
      <c r="DT48" s="47"/>
      <c r="DU48" s="47"/>
      <c r="DV48" s="47"/>
      <c r="DW48" s="47"/>
      <c r="DX48" s="47"/>
      <c r="DY48" s="16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</row>
    <row r="49" spans="1:147" ht="24.75" customHeight="1">
      <c r="A49" s="16"/>
      <c r="B49" s="182" t="str">
        <f>IF(物品請求書入力ページ!E30="","",物品請求書入力ページ!E30)</f>
        <v/>
      </c>
      <c r="C49" s="183"/>
      <c r="D49" s="183"/>
      <c r="E49" s="183"/>
      <c r="F49" s="184" t="str">
        <f>IF(物品請求書入力ページ!E30="","",物品請求書入力ページ!E30)</f>
        <v/>
      </c>
      <c r="G49" s="184"/>
      <c r="H49" s="184"/>
      <c r="I49" s="184"/>
      <c r="J49" s="185" t="str">
        <f>IF(物品請求書入力ページ!R30="","",物品請求書入力ページ!R30)</f>
        <v/>
      </c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  <c r="AZ49" s="185"/>
      <c r="BA49" s="185"/>
      <c r="BB49" s="185"/>
      <c r="BC49" s="185"/>
      <c r="BD49" s="185"/>
      <c r="BE49" s="185"/>
      <c r="BF49" s="186" t="str">
        <f>IF(物品請求書入力ページ!AW30="","",物品請求書入力ページ!AW30)</f>
        <v/>
      </c>
      <c r="BG49" s="187"/>
      <c r="BH49" s="187"/>
      <c r="BI49" s="187"/>
      <c r="BJ49" s="187"/>
      <c r="BK49" s="187"/>
      <c r="BL49" s="187"/>
      <c r="BM49" s="187"/>
      <c r="BN49" s="187"/>
      <c r="BO49" s="187"/>
      <c r="BP49" s="187"/>
      <c r="BQ49" s="188" t="str">
        <f>IF(物品請求書入力ページ!BC30="","",物品請求書入力ページ!BC30)</f>
        <v/>
      </c>
      <c r="BR49" s="188"/>
      <c r="BS49" s="188"/>
      <c r="BT49" s="189"/>
      <c r="BU49" s="190" t="str">
        <f>IF(物品請求書入力ページ!BG30="","",物品請求書入力ページ!BG30)</f>
        <v/>
      </c>
      <c r="BV49" s="190"/>
      <c r="BW49" s="190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1" t="str">
        <f>IF(物品請求書入力ページ!BO30="","",物品請求書入力ページ!BO30)</f>
        <v/>
      </c>
      <c r="CK49" s="192"/>
      <c r="CL49" s="192"/>
      <c r="CM49" s="192"/>
      <c r="CN49" s="192"/>
      <c r="CO49" s="192"/>
      <c r="CP49" s="192"/>
      <c r="CQ49" s="192"/>
      <c r="CR49" s="192"/>
      <c r="CS49" s="192"/>
      <c r="CT49" s="192"/>
      <c r="CU49" s="192"/>
      <c r="CV49" s="192"/>
      <c r="CW49" s="192"/>
      <c r="CX49" s="192"/>
      <c r="CY49" s="192"/>
      <c r="CZ49" s="192"/>
      <c r="DA49" s="192"/>
      <c r="DB49" s="192"/>
      <c r="DC49" s="192"/>
      <c r="DD49" s="192"/>
      <c r="DE49" s="192"/>
      <c r="DF49" s="192"/>
      <c r="DG49" s="192"/>
      <c r="DH49" s="192"/>
      <c r="DI49" s="192"/>
      <c r="DJ49" s="192"/>
      <c r="DK49" s="192"/>
      <c r="DL49" s="192"/>
      <c r="DM49" s="192"/>
      <c r="DN49" s="192"/>
      <c r="DO49" s="157" t="str">
        <f t="shared" si="0"/>
        <v/>
      </c>
      <c r="DP49" s="157"/>
      <c r="DQ49" s="157"/>
      <c r="DR49" s="158"/>
      <c r="DS49" s="47"/>
      <c r="DT49" s="47"/>
      <c r="DU49" s="47"/>
      <c r="DV49" s="47"/>
      <c r="DW49" s="47"/>
      <c r="DX49" s="47"/>
      <c r="DY49" s="16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</row>
    <row r="50" spans="1:147" ht="24.75" customHeight="1">
      <c r="A50" s="16"/>
      <c r="B50" s="182" t="str">
        <f>IF(物品請求書入力ページ!E31="","",物品請求書入力ページ!E31)</f>
        <v/>
      </c>
      <c r="C50" s="183"/>
      <c r="D50" s="183"/>
      <c r="E50" s="183"/>
      <c r="F50" s="184" t="str">
        <f>IF(物品請求書入力ページ!E31="","",物品請求書入力ページ!E31)</f>
        <v/>
      </c>
      <c r="G50" s="184"/>
      <c r="H50" s="184"/>
      <c r="I50" s="184"/>
      <c r="J50" s="185" t="str">
        <f>IF(物品請求書入力ページ!R31="","",物品請求書入力ページ!R31)</f>
        <v/>
      </c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  <c r="AZ50" s="185"/>
      <c r="BA50" s="185"/>
      <c r="BB50" s="185"/>
      <c r="BC50" s="185"/>
      <c r="BD50" s="185"/>
      <c r="BE50" s="185"/>
      <c r="BF50" s="186" t="str">
        <f>IF(物品請求書入力ページ!AW31="","",物品請求書入力ページ!AW31)</f>
        <v/>
      </c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8" t="str">
        <f>IF(物品請求書入力ページ!BC31="","",物品請求書入力ページ!BC31)</f>
        <v/>
      </c>
      <c r="BR50" s="188"/>
      <c r="BS50" s="188"/>
      <c r="BT50" s="189"/>
      <c r="BU50" s="190" t="str">
        <f>IF(物品請求書入力ページ!BG31="","",物品請求書入力ページ!BG31)</f>
        <v/>
      </c>
      <c r="BV50" s="190"/>
      <c r="BW50" s="190"/>
      <c r="BX50" s="190"/>
      <c r="BY50" s="190"/>
      <c r="BZ50" s="190"/>
      <c r="CA50" s="190"/>
      <c r="CB50" s="190"/>
      <c r="CC50" s="190"/>
      <c r="CD50" s="190"/>
      <c r="CE50" s="190"/>
      <c r="CF50" s="190"/>
      <c r="CG50" s="190"/>
      <c r="CH50" s="190"/>
      <c r="CI50" s="190"/>
      <c r="CJ50" s="191" t="str">
        <f>IF(物品請求書入力ページ!BO31="","",物品請求書入力ページ!BO31)</f>
        <v/>
      </c>
      <c r="CK50" s="192"/>
      <c r="CL50" s="192"/>
      <c r="CM50" s="192"/>
      <c r="CN50" s="192"/>
      <c r="CO50" s="192"/>
      <c r="CP50" s="192"/>
      <c r="CQ50" s="192"/>
      <c r="CR50" s="192"/>
      <c r="CS50" s="192"/>
      <c r="CT50" s="192"/>
      <c r="CU50" s="192"/>
      <c r="CV50" s="192"/>
      <c r="CW50" s="192"/>
      <c r="CX50" s="192"/>
      <c r="CY50" s="192"/>
      <c r="CZ50" s="192"/>
      <c r="DA50" s="192"/>
      <c r="DB50" s="192"/>
      <c r="DC50" s="192"/>
      <c r="DD50" s="192"/>
      <c r="DE50" s="192"/>
      <c r="DF50" s="192"/>
      <c r="DG50" s="192"/>
      <c r="DH50" s="192"/>
      <c r="DI50" s="192"/>
      <c r="DJ50" s="192"/>
      <c r="DK50" s="192"/>
      <c r="DL50" s="192"/>
      <c r="DM50" s="192"/>
      <c r="DN50" s="192"/>
      <c r="DO50" s="157" t="str">
        <f t="shared" si="0"/>
        <v/>
      </c>
      <c r="DP50" s="157"/>
      <c r="DQ50" s="157"/>
      <c r="DR50" s="158"/>
      <c r="DS50" s="47"/>
      <c r="DT50" s="47"/>
      <c r="DU50" s="47"/>
      <c r="DV50" s="47"/>
      <c r="DW50" s="47"/>
      <c r="DX50" s="47"/>
      <c r="DY50" s="16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</row>
    <row r="51" spans="1:147" ht="24.75" customHeight="1">
      <c r="A51" s="16"/>
      <c r="B51" s="182" t="str">
        <f>IF(物品請求書入力ページ!E32="","",物品請求書入力ページ!E32)</f>
        <v/>
      </c>
      <c r="C51" s="183"/>
      <c r="D51" s="183"/>
      <c r="E51" s="183"/>
      <c r="F51" s="184" t="str">
        <f>IF(物品請求書入力ページ!E32="","",物品請求書入力ページ!E32)</f>
        <v/>
      </c>
      <c r="G51" s="184"/>
      <c r="H51" s="184"/>
      <c r="I51" s="184"/>
      <c r="J51" s="185" t="str">
        <f>IF(物品請求書入力ページ!R32="","",物品請求書入力ページ!R32)</f>
        <v/>
      </c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6" t="str">
        <f>IF(物品請求書入力ページ!AW32="","",物品請求書入力ページ!AW32)</f>
        <v/>
      </c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8" t="str">
        <f>IF(物品請求書入力ページ!BC32="","",物品請求書入力ページ!BC32)</f>
        <v/>
      </c>
      <c r="BR51" s="188"/>
      <c r="BS51" s="188"/>
      <c r="BT51" s="189"/>
      <c r="BU51" s="190" t="str">
        <f>IF(物品請求書入力ページ!BG32="","",物品請求書入力ページ!BG32)</f>
        <v/>
      </c>
      <c r="BV51" s="190"/>
      <c r="BW51" s="190"/>
      <c r="BX51" s="190"/>
      <c r="BY51" s="190"/>
      <c r="BZ51" s="190"/>
      <c r="CA51" s="190"/>
      <c r="CB51" s="190"/>
      <c r="CC51" s="190"/>
      <c r="CD51" s="190"/>
      <c r="CE51" s="190"/>
      <c r="CF51" s="190"/>
      <c r="CG51" s="190"/>
      <c r="CH51" s="190"/>
      <c r="CI51" s="190"/>
      <c r="CJ51" s="191" t="str">
        <f>IF(物品請求書入力ページ!BO32="","",物品請求書入力ページ!BO32)</f>
        <v/>
      </c>
      <c r="CK51" s="192"/>
      <c r="CL51" s="192"/>
      <c r="CM51" s="192"/>
      <c r="CN51" s="192"/>
      <c r="CO51" s="192"/>
      <c r="CP51" s="192"/>
      <c r="CQ51" s="192"/>
      <c r="CR51" s="192"/>
      <c r="CS51" s="192"/>
      <c r="CT51" s="192"/>
      <c r="CU51" s="192"/>
      <c r="CV51" s="192"/>
      <c r="CW51" s="192"/>
      <c r="CX51" s="192"/>
      <c r="CY51" s="192"/>
      <c r="CZ51" s="192"/>
      <c r="DA51" s="192"/>
      <c r="DB51" s="192"/>
      <c r="DC51" s="192"/>
      <c r="DD51" s="192"/>
      <c r="DE51" s="192"/>
      <c r="DF51" s="192"/>
      <c r="DG51" s="192"/>
      <c r="DH51" s="192"/>
      <c r="DI51" s="192"/>
      <c r="DJ51" s="192"/>
      <c r="DK51" s="192"/>
      <c r="DL51" s="192"/>
      <c r="DM51" s="192"/>
      <c r="DN51" s="192"/>
      <c r="DO51" s="157" t="str">
        <f t="shared" si="0"/>
        <v/>
      </c>
      <c r="DP51" s="157"/>
      <c r="DQ51" s="157"/>
      <c r="DR51" s="158"/>
      <c r="DS51" s="47"/>
      <c r="DT51" s="47"/>
      <c r="DU51" s="47"/>
      <c r="DV51" s="47"/>
      <c r="DW51" s="47"/>
      <c r="DX51" s="47"/>
      <c r="DY51" s="16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</row>
    <row r="52" spans="1:147" ht="24.75" customHeight="1">
      <c r="A52" s="16"/>
      <c r="B52" s="182" t="str">
        <f>IF(物品請求書入力ページ!E33="","",物品請求書入力ページ!E33)</f>
        <v/>
      </c>
      <c r="C52" s="183"/>
      <c r="D52" s="183"/>
      <c r="E52" s="183"/>
      <c r="F52" s="184" t="str">
        <f>IF(物品請求書入力ページ!E33="","",物品請求書入力ページ!E33)</f>
        <v/>
      </c>
      <c r="G52" s="184"/>
      <c r="H52" s="184"/>
      <c r="I52" s="184"/>
      <c r="J52" s="185" t="str">
        <f>IF(物品請求書入力ページ!R33="","",物品請求書入力ページ!R33)</f>
        <v/>
      </c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6" t="str">
        <f>IF(物品請求書入力ページ!AW33="","",物品請求書入力ページ!AW33)</f>
        <v/>
      </c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8" t="str">
        <f>IF(物品請求書入力ページ!BC33="","",物品請求書入力ページ!BC33)</f>
        <v/>
      </c>
      <c r="BR52" s="188"/>
      <c r="BS52" s="188"/>
      <c r="BT52" s="189"/>
      <c r="BU52" s="190" t="str">
        <f>IF(物品請求書入力ページ!BG33="","",物品請求書入力ページ!BG33)</f>
        <v/>
      </c>
      <c r="BV52" s="190"/>
      <c r="BW52" s="190"/>
      <c r="BX52" s="190"/>
      <c r="BY52" s="190"/>
      <c r="BZ52" s="190"/>
      <c r="CA52" s="190"/>
      <c r="CB52" s="190"/>
      <c r="CC52" s="190"/>
      <c r="CD52" s="190"/>
      <c r="CE52" s="190"/>
      <c r="CF52" s="190"/>
      <c r="CG52" s="190"/>
      <c r="CH52" s="190"/>
      <c r="CI52" s="190"/>
      <c r="CJ52" s="191" t="str">
        <f>IF(物品請求書入力ページ!BO33="","",物品請求書入力ページ!BO33)</f>
        <v/>
      </c>
      <c r="CK52" s="192"/>
      <c r="CL52" s="192"/>
      <c r="CM52" s="192"/>
      <c r="CN52" s="192"/>
      <c r="CO52" s="192"/>
      <c r="CP52" s="192"/>
      <c r="CQ52" s="192"/>
      <c r="CR52" s="192"/>
      <c r="CS52" s="192"/>
      <c r="CT52" s="192"/>
      <c r="CU52" s="192"/>
      <c r="CV52" s="192"/>
      <c r="CW52" s="192"/>
      <c r="CX52" s="192"/>
      <c r="CY52" s="192"/>
      <c r="CZ52" s="192"/>
      <c r="DA52" s="192"/>
      <c r="DB52" s="192"/>
      <c r="DC52" s="192"/>
      <c r="DD52" s="192"/>
      <c r="DE52" s="192"/>
      <c r="DF52" s="192"/>
      <c r="DG52" s="192"/>
      <c r="DH52" s="192"/>
      <c r="DI52" s="192"/>
      <c r="DJ52" s="192"/>
      <c r="DK52" s="192"/>
      <c r="DL52" s="192"/>
      <c r="DM52" s="192"/>
      <c r="DN52" s="192"/>
      <c r="DO52" s="157" t="str">
        <f t="shared" si="0"/>
        <v/>
      </c>
      <c r="DP52" s="157"/>
      <c r="DQ52" s="157"/>
      <c r="DR52" s="158"/>
      <c r="DS52" s="47"/>
      <c r="DT52" s="47"/>
      <c r="DU52" s="47"/>
      <c r="DV52" s="47"/>
      <c r="DW52" s="47"/>
      <c r="DX52" s="47"/>
      <c r="DY52" s="16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</row>
    <row r="53" spans="1:147" ht="24.75" customHeight="1">
      <c r="A53" s="16"/>
      <c r="B53" s="182" t="str">
        <f>IF(物品請求書入力ページ!E34="","",物品請求書入力ページ!E34)</f>
        <v/>
      </c>
      <c r="C53" s="183"/>
      <c r="D53" s="183"/>
      <c r="E53" s="183"/>
      <c r="F53" s="184" t="str">
        <f>IF(物品請求書入力ページ!E34="","",物品請求書入力ページ!E34)</f>
        <v/>
      </c>
      <c r="G53" s="184"/>
      <c r="H53" s="184"/>
      <c r="I53" s="184"/>
      <c r="J53" s="185" t="str">
        <f>IF(物品請求書入力ページ!R34="","",物品請求書入力ページ!R34)</f>
        <v/>
      </c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6" t="str">
        <f>IF(物品請求書入力ページ!AW34="","",物品請求書入力ページ!AW34)</f>
        <v/>
      </c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8" t="str">
        <f>IF(物品請求書入力ページ!BC34="","",物品請求書入力ページ!BC34)</f>
        <v/>
      </c>
      <c r="BR53" s="188"/>
      <c r="BS53" s="188"/>
      <c r="BT53" s="189"/>
      <c r="BU53" s="190" t="str">
        <f>IF(物品請求書入力ページ!BG34="","",物品請求書入力ページ!BG34)</f>
        <v/>
      </c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  <c r="CF53" s="190"/>
      <c r="CG53" s="190"/>
      <c r="CH53" s="190"/>
      <c r="CI53" s="190"/>
      <c r="CJ53" s="191" t="str">
        <f>IF(物品請求書入力ページ!BO34="","",物品請求書入力ページ!BO34)</f>
        <v/>
      </c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92"/>
      <c r="CZ53" s="192"/>
      <c r="DA53" s="192"/>
      <c r="DB53" s="192"/>
      <c r="DC53" s="192"/>
      <c r="DD53" s="192"/>
      <c r="DE53" s="192"/>
      <c r="DF53" s="192"/>
      <c r="DG53" s="192"/>
      <c r="DH53" s="192"/>
      <c r="DI53" s="192"/>
      <c r="DJ53" s="192"/>
      <c r="DK53" s="192"/>
      <c r="DL53" s="192"/>
      <c r="DM53" s="192"/>
      <c r="DN53" s="192"/>
      <c r="DO53" s="157" t="str">
        <f t="shared" si="0"/>
        <v/>
      </c>
      <c r="DP53" s="157"/>
      <c r="DQ53" s="157"/>
      <c r="DR53" s="158"/>
      <c r="DS53" s="47"/>
      <c r="DT53" s="47"/>
      <c r="DU53" s="47"/>
      <c r="DV53" s="47"/>
      <c r="DW53" s="47"/>
      <c r="DX53" s="47"/>
      <c r="DY53" s="16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</row>
    <row r="54" spans="1:147" ht="24.75" customHeight="1">
      <c r="A54" s="16"/>
      <c r="B54" s="182" t="str">
        <f>IF(物品請求書入力ページ!E35="","",物品請求書入力ページ!E35)</f>
        <v/>
      </c>
      <c r="C54" s="183"/>
      <c r="D54" s="183"/>
      <c r="E54" s="183"/>
      <c r="F54" s="184" t="str">
        <f>IF(物品請求書入力ページ!E35="","",物品請求書入力ページ!E35)</f>
        <v/>
      </c>
      <c r="G54" s="184"/>
      <c r="H54" s="184"/>
      <c r="I54" s="184"/>
      <c r="J54" s="185" t="str">
        <f>IF(物品請求書入力ページ!R35="","",物品請求書入力ページ!R35)</f>
        <v/>
      </c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6" t="str">
        <f>IF(物品請求書入力ページ!AW35="","",物品請求書入力ページ!AW35)</f>
        <v/>
      </c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8" t="str">
        <f>IF(物品請求書入力ページ!BC35="","",物品請求書入力ページ!BC35)</f>
        <v/>
      </c>
      <c r="BR54" s="188"/>
      <c r="BS54" s="188"/>
      <c r="BT54" s="189"/>
      <c r="BU54" s="190" t="str">
        <f>IF(物品請求書入力ページ!BG35="","",物品請求書入力ページ!BG35)</f>
        <v/>
      </c>
      <c r="BV54" s="190"/>
      <c r="BW54" s="190"/>
      <c r="BX54" s="190"/>
      <c r="BY54" s="190"/>
      <c r="BZ54" s="190"/>
      <c r="CA54" s="190"/>
      <c r="CB54" s="190"/>
      <c r="CC54" s="190"/>
      <c r="CD54" s="190"/>
      <c r="CE54" s="190"/>
      <c r="CF54" s="190"/>
      <c r="CG54" s="190"/>
      <c r="CH54" s="190"/>
      <c r="CI54" s="190"/>
      <c r="CJ54" s="191" t="str">
        <f>IF(物品請求書入力ページ!BO35="","",物品請求書入力ページ!BO35)</f>
        <v/>
      </c>
      <c r="CK54" s="192"/>
      <c r="CL54" s="192"/>
      <c r="CM54" s="192"/>
      <c r="CN54" s="192"/>
      <c r="CO54" s="192"/>
      <c r="CP54" s="192"/>
      <c r="CQ54" s="192"/>
      <c r="CR54" s="192"/>
      <c r="CS54" s="192"/>
      <c r="CT54" s="192"/>
      <c r="CU54" s="192"/>
      <c r="CV54" s="192"/>
      <c r="CW54" s="192"/>
      <c r="CX54" s="192"/>
      <c r="CY54" s="192"/>
      <c r="CZ54" s="192"/>
      <c r="DA54" s="192"/>
      <c r="DB54" s="192"/>
      <c r="DC54" s="192"/>
      <c r="DD54" s="192"/>
      <c r="DE54" s="192"/>
      <c r="DF54" s="192"/>
      <c r="DG54" s="192"/>
      <c r="DH54" s="192"/>
      <c r="DI54" s="192"/>
      <c r="DJ54" s="192"/>
      <c r="DK54" s="192"/>
      <c r="DL54" s="192"/>
      <c r="DM54" s="192"/>
      <c r="DN54" s="192"/>
      <c r="DO54" s="157" t="str">
        <f t="shared" si="0"/>
        <v/>
      </c>
      <c r="DP54" s="157"/>
      <c r="DQ54" s="157"/>
      <c r="DR54" s="158"/>
      <c r="DS54" s="47"/>
      <c r="DT54" s="47"/>
      <c r="DU54" s="47"/>
      <c r="DV54" s="47"/>
      <c r="DW54" s="47"/>
      <c r="DX54" s="47"/>
      <c r="DY54" s="16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</row>
    <row r="55" spans="1:147" ht="24.75" customHeight="1">
      <c r="A55" s="16"/>
      <c r="B55" s="152" t="str">
        <f>IF(物品請求書入力ページ!BO36="","",IF(物品請求書入力ページ!BO38="内税","う　ち　消　　費　　税（適用税率8％）","消　　費　　税（適用税率8％）"))</f>
        <v/>
      </c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153"/>
      <c r="CB55" s="153"/>
      <c r="CC55" s="153"/>
      <c r="CD55" s="153"/>
      <c r="CE55" s="153"/>
      <c r="CF55" s="153"/>
      <c r="CG55" s="153"/>
      <c r="CH55" s="153"/>
      <c r="CI55" s="154"/>
      <c r="CJ55" s="155" t="str">
        <f>IF(物品請求書入力ページ!BO36="","",物品請求書入力ページ!BO36)</f>
        <v/>
      </c>
      <c r="CK55" s="156"/>
      <c r="CL55" s="156"/>
      <c r="CM55" s="156"/>
      <c r="CN55" s="156"/>
      <c r="CO55" s="156"/>
      <c r="CP55" s="156"/>
      <c r="CQ55" s="156"/>
      <c r="CR55" s="156"/>
      <c r="CS55" s="156"/>
      <c r="CT55" s="156"/>
      <c r="CU55" s="156"/>
      <c r="CV55" s="156"/>
      <c r="CW55" s="156"/>
      <c r="CX55" s="156"/>
      <c r="CY55" s="156"/>
      <c r="CZ55" s="156"/>
      <c r="DA55" s="156"/>
      <c r="DB55" s="156"/>
      <c r="DC55" s="156"/>
      <c r="DD55" s="156"/>
      <c r="DE55" s="156"/>
      <c r="DF55" s="156"/>
      <c r="DG55" s="156"/>
      <c r="DH55" s="156"/>
      <c r="DI55" s="156"/>
      <c r="DJ55" s="156"/>
      <c r="DK55" s="156"/>
      <c r="DL55" s="156"/>
      <c r="DM55" s="156"/>
      <c r="DN55" s="156"/>
      <c r="DO55" s="157" t="str">
        <f t="shared" si="0"/>
        <v/>
      </c>
      <c r="DP55" s="157"/>
      <c r="DQ55" s="157"/>
      <c r="DR55" s="158"/>
      <c r="DS55" s="47"/>
      <c r="DT55" s="47"/>
      <c r="DU55" s="47"/>
      <c r="DV55" s="47"/>
      <c r="DW55" s="47"/>
      <c r="DX55" s="47"/>
      <c r="DY55" s="16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</row>
    <row r="56" spans="1:147" ht="24.75" customHeight="1" thickBot="1">
      <c r="A56" s="16"/>
      <c r="B56" s="152" t="str">
        <f>IF(物品請求書入力ページ!BO37="","",IF(物品請求書入力ページ!BO38="内税","う　ち　消　　費　　税（適用税率10％）","消　　費　　税（適用税率10％）"))</f>
        <v/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4"/>
      <c r="CJ56" s="155" t="str">
        <f>IF(物品請求書入力ページ!BO37="","",物品請求書入力ページ!BO37)</f>
        <v/>
      </c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  <c r="CX56" s="156"/>
      <c r="CY56" s="156"/>
      <c r="CZ56" s="156"/>
      <c r="DA56" s="156"/>
      <c r="DB56" s="156"/>
      <c r="DC56" s="156"/>
      <c r="DD56" s="156"/>
      <c r="DE56" s="156"/>
      <c r="DF56" s="156"/>
      <c r="DG56" s="156"/>
      <c r="DH56" s="156"/>
      <c r="DI56" s="156"/>
      <c r="DJ56" s="156"/>
      <c r="DK56" s="156"/>
      <c r="DL56" s="156"/>
      <c r="DM56" s="156"/>
      <c r="DN56" s="156"/>
      <c r="DO56" s="220" t="str">
        <f t="shared" si="0"/>
        <v/>
      </c>
      <c r="DP56" s="220"/>
      <c r="DQ56" s="220"/>
      <c r="DR56" s="221"/>
      <c r="DS56" s="47"/>
      <c r="DT56" s="47"/>
      <c r="DU56" s="47"/>
      <c r="DV56" s="47"/>
      <c r="DW56" s="47"/>
      <c r="DX56" s="47"/>
      <c r="DY56" s="16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</row>
    <row r="57" spans="1:147" ht="24.75" customHeight="1" thickBot="1">
      <c r="A57" s="16"/>
      <c r="B57" s="210" t="s">
        <v>58</v>
      </c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  <c r="BK57" s="211"/>
      <c r="BL57" s="21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211"/>
      <c r="CD57" s="211"/>
      <c r="CE57" s="211"/>
      <c r="CF57" s="211"/>
      <c r="CG57" s="211"/>
      <c r="CH57" s="211"/>
      <c r="CI57" s="211"/>
      <c r="CJ57" s="222" t="str">
        <f>IF(BU46="","",物品請求書入力ページ!BO39)</f>
        <v/>
      </c>
      <c r="CK57" s="223"/>
      <c r="CL57" s="223"/>
      <c r="CM57" s="223"/>
      <c r="CN57" s="223"/>
      <c r="CO57" s="223"/>
      <c r="CP57" s="223"/>
      <c r="CQ57" s="223"/>
      <c r="CR57" s="223"/>
      <c r="CS57" s="223"/>
      <c r="CT57" s="223"/>
      <c r="CU57" s="223"/>
      <c r="CV57" s="223"/>
      <c r="CW57" s="223"/>
      <c r="CX57" s="223"/>
      <c r="CY57" s="223"/>
      <c r="CZ57" s="223"/>
      <c r="DA57" s="223"/>
      <c r="DB57" s="223"/>
      <c r="DC57" s="223"/>
      <c r="DD57" s="223"/>
      <c r="DE57" s="223"/>
      <c r="DF57" s="223"/>
      <c r="DG57" s="223"/>
      <c r="DH57" s="223"/>
      <c r="DI57" s="223"/>
      <c r="DJ57" s="223"/>
      <c r="DK57" s="223"/>
      <c r="DL57" s="223"/>
      <c r="DM57" s="223"/>
      <c r="DN57" s="223"/>
      <c r="DO57" s="223"/>
      <c r="DP57" s="223"/>
      <c r="DQ57" s="223"/>
      <c r="DR57" s="224"/>
      <c r="DS57" s="16"/>
      <c r="DT57" s="16"/>
      <c r="DU57" s="16"/>
      <c r="DV57" s="16"/>
      <c r="DW57" s="16"/>
      <c r="DX57" s="16"/>
      <c r="DY57" s="16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</row>
    <row r="58" spans="1:147" ht="3.7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</row>
    <row r="59" spans="1:147" ht="3.75" customHeight="1">
      <c r="A59" s="16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18"/>
      <c r="CE59" s="18"/>
      <c r="CF59" s="18"/>
      <c r="CG59" s="18"/>
      <c r="CH59" s="18"/>
      <c r="CI59" s="18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16"/>
      <c r="DU59" s="16"/>
      <c r="DV59" s="16"/>
      <c r="DW59" s="16"/>
      <c r="DX59" s="16"/>
      <c r="DY59" s="16"/>
    </row>
    <row r="60" spans="1:147" ht="3.75" customHeight="1">
      <c r="A60" s="16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18"/>
      <c r="CE60" s="18"/>
      <c r="CF60" s="18"/>
      <c r="CG60" s="18"/>
      <c r="CH60" s="18"/>
      <c r="CI60" s="18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16"/>
      <c r="DU60" s="16"/>
      <c r="DV60" s="16"/>
      <c r="DW60" s="16"/>
      <c r="DX60" s="16"/>
      <c r="DY60" s="16"/>
    </row>
    <row r="61" spans="1:147" ht="3.75" customHeight="1">
      <c r="A61" s="16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18"/>
      <c r="CE61" s="18"/>
      <c r="CF61" s="18"/>
      <c r="CG61" s="18"/>
      <c r="CH61" s="18"/>
      <c r="CI61" s="18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16"/>
      <c r="DU61" s="16"/>
      <c r="DV61" s="16"/>
      <c r="DW61" s="16"/>
      <c r="DX61" s="16"/>
      <c r="DY61" s="16"/>
    </row>
    <row r="62" spans="1:147" ht="3.75" customHeight="1">
      <c r="A62" s="16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18"/>
      <c r="CE62" s="18"/>
      <c r="CF62" s="18"/>
      <c r="CG62" s="18"/>
      <c r="CH62" s="18"/>
      <c r="CI62" s="18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</row>
    <row r="63" spans="1:147" ht="3.75" customHeight="1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R63" s="38"/>
      <c r="CS63" s="38"/>
      <c r="CT63" s="38"/>
      <c r="CU63" s="38"/>
      <c r="CV63" s="38"/>
      <c r="CW63" s="38"/>
    </row>
    <row r="64" spans="1:147" ht="3.75" customHeight="1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R64" s="38"/>
      <c r="CS64" s="38"/>
      <c r="CT64" s="38"/>
      <c r="CU64" s="38"/>
      <c r="CV64" s="38"/>
      <c r="CW64" s="38"/>
    </row>
    <row r="65" spans="1:129" ht="3.75" customHeight="1">
      <c r="A65" s="37"/>
      <c r="B65" s="38"/>
      <c r="C65" s="38"/>
      <c r="D65" s="38"/>
      <c r="E65" s="38"/>
      <c r="F65" s="38"/>
      <c r="G65" s="202"/>
      <c r="H65" s="202"/>
      <c r="I65" s="202"/>
      <c r="J65" s="38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38"/>
      <c r="AF65" s="38"/>
      <c r="AG65" s="38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38"/>
      <c r="BY65" s="38"/>
      <c r="BZ65" s="38"/>
      <c r="CA65" s="38"/>
      <c r="CB65" s="38"/>
      <c r="CC65" s="38"/>
      <c r="CR65" s="38"/>
      <c r="CS65" s="38"/>
      <c r="CT65" s="38"/>
      <c r="CU65" s="38"/>
      <c r="CV65" s="38"/>
      <c r="CW65" s="38"/>
    </row>
    <row r="66" spans="1:129" ht="3.75" customHeight="1">
      <c r="A66" s="37"/>
      <c r="B66" s="38"/>
      <c r="C66" s="38"/>
      <c r="D66" s="38"/>
      <c r="E66" s="38"/>
      <c r="F66" s="38"/>
      <c r="G66" s="202"/>
      <c r="H66" s="202"/>
      <c r="I66" s="202"/>
      <c r="J66" s="38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38"/>
      <c r="AF66" s="38"/>
      <c r="AG66" s="38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R66" s="38"/>
      <c r="CS66" s="38"/>
      <c r="CT66" s="38"/>
      <c r="CU66" s="38"/>
      <c r="CV66" s="38"/>
      <c r="CW66" s="38"/>
    </row>
    <row r="67" spans="1:129" ht="3.75" customHeight="1">
      <c r="A67" s="37"/>
      <c r="B67" s="38"/>
      <c r="C67" s="38"/>
      <c r="D67" s="38"/>
      <c r="E67" s="38"/>
      <c r="F67" s="38"/>
      <c r="G67" s="202"/>
      <c r="H67" s="202"/>
      <c r="I67" s="202"/>
      <c r="J67" s="38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38"/>
      <c r="AF67" s="38"/>
      <c r="AG67" s="38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R67" s="38"/>
      <c r="CS67" s="38"/>
      <c r="CT67" s="38"/>
      <c r="CU67" s="38"/>
      <c r="CV67" s="38"/>
      <c r="CW67" s="38"/>
    </row>
    <row r="68" spans="1:129" ht="3.75" customHeight="1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8"/>
      <c r="AF68" s="38"/>
      <c r="AG68" s="38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R68" s="38"/>
      <c r="CS68" s="38"/>
      <c r="CT68" s="38"/>
      <c r="CU68" s="38"/>
      <c r="CV68" s="38"/>
      <c r="CW68" s="38"/>
    </row>
    <row r="69" spans="1:129" ht="3.75" customHeight="1">
      <c r="A69" s="37"/>
      <c r="B69" s="38"/>
      <c r="C69" s="38"/>
      <c r="D69" s="38"/>
      <c r="E69" s="38"/>
      <c r="F69" s="38"/>
      <c r="G69" s="202"/>
      <c r="H69" s="202"/>
      <c r="I69" s="202"/>
      <c r="J69" s="38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38"/>
      <c r="AF69" s="38"/>
      <c r="AG69" s="38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R69" s="38"/>
      <c r="CS69" s="38"/>
      <c r="CT69" s="38"/>
      <c r="CU69" s="38"/>
      <c r="CV69" s="38"/>
      <c r="CW69" s="38"/>
    </row>
    <row r="70" spans="1:129" ht="3.75" customHeight="1">
      <c r="A70" s="37"/>
      <c r="B70" s="38"/>
      <c r="C70" s="38"/>
      <c r="D70" s="38"/>
      <c r="E70" s="38"/>
      <c r="F70" s="38"/>
      <c r="G70" s="202"/>
      <c r="H70" s="202"/>
      <c r="I70" s="202"/>
      <c r="J70" s="38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38"/>
      <c r="AF70" s="38"/>
      <c r="AG70" s="38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</row>
    <row r="71" spans="1:129" ht="3.75" customHeight="1">
      <c r="A71" s="37"/>
      <c r="B71" s="38"/>
      <c r="C71" s="38"/>
      <c r="D71" s="38"/>
      <c r="E71" s="38"/>
      <c r="F71" s="38"/>
      <c r="G71" s="202"/>
      <c r="H71" s="202"/>
      <c r="I71" s="202"/>
      <c r="J71" s="38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  <c r="AD71" s="203"/>
      <c r="AE71" s="38"/>
      <c r="AF71" s="38"/>
      <c r="AG71" s="38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201"/>
      <c r="BT71" s="201"/>
      <c r="BU71" s="201"/>
      <c r="BV71" s="201"/>
      <c r="BW71" s="201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7"/>
      <c r="DU71" s="37"/>
      <c r="DV71" s="37"/>
      <c r="DW71" s="37"/>
      <c r="DX71" s="37"/>
      <c r="DY71" s="37"/>
    </row>
    <row r="72" spans="1:129" ht="3.75" customHeight="1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7"/>
      <c r="DU72" s="37"/>
      <c r="DV72" s="37"/>
      <c r="DW72" s="37"/>
      <c r="DX72" s="37"/>
      <c r="DY72" s="37"/>
    </row>
    <row r="73" spans="1:129" ht="3.75" customHeight="1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7"/>
      <c r="DU73" s="37"/>
      <c r="DV73" s="37"/>
      <c r="DW73" s="37"/>
      <c r="DX73" s="37"/>
      <c r="DY73" s="37"/>
    </row>
    <row r="74" spans="1:129" ht="3.75" customHeight="1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</row>
    <row r="75" spans="1:129" ht="16.5" customHeight="1">
      <c r="A75" s="37"/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8"/>
      <c r="AI75" s="218"/>
      <c r="AJ75" s="218"/>
      <c r="AK75" s="218"/>
      <c r="AL75" s="218"/>
      <c r="AM75" s="218"/>
      <c r="AN75" s="218"/>
      <c r="AO75" s="218"/>
      <c r="AP75" s="218"/>
      <c r="AQ75" s="218"/>
      <c r="AR75" s="218"/>
      <c r="AS75" s="218"/>
      <c r="AT75" s="218"/>
      <c r="AU75" s="218"/>
      <c r="AV75" s="218"/>
      <c r="AW75" s="218"/>
      <c r="AX75" s="218"/>
      <c r="AY75" s="218"/>
      <c r="AZ75" s="218"/>
      <c r="BA75" s="218"/>
      <c r="BB75" s="218"/>
      <c r="BC75" s="218"/>
      <c r="BD75" s="218"/>
      <c r="BE75" s="218"/>
      <c r="BF75" s="218"/>
      <c r="BG75" s="218"/>
      <c r="BH75" s="218"/>
      <c r="BI75" s="218"/>
      <c r="BJ75" s="218"/>
      <c r="BK75" s="218"/>
      <c r="BL75" s="218"/>
      <c r="BM75" s="218"/>
      <c r="BN75" s="218"/>
      <c r="BO75" s="218"/>
      <c r="BP75" s="218"/>
      <c r="BQ75" s="218"/>
      <c r="BR75" s="218"/>
      <c r="BS75" s="218"/>
      <c r="BT75" s="218"/>
      <c r="BU75" s="218"/>
      <c r="BV75" s="218"/>
      <c r="BW75" s="218"/>
      <c r="BX75" s="218"/>
      <c r="BY75" s="218"/>
      <c r="BZ75" s="218"/>
      <c r="CA75" s="218"/>
      <c r="CB75" s="218"/>
      <c r="CC75" s="218"/>
      <c r="CD75" s="218"/>
      <c r="CE75" s="218"/>
      <c r="CF75" s="218"/>
      <c r="CG75" s="218"/>
      <c r="CH75" s="218"/>
      <c r="CI75" s="218"/>
      <c r="CJ75" s="218"/>
      <c r="CK75" s="218"/>
      <c r="CL75" s="218"/>
      <c r="CM75" s="218"/>
      <c r="CN75" s="218"/>
      <c r="CO75" s="218"/>
      <c r="CP75" s="218"/>
      <c r="CQ75" s="218"/>
      <c r="CR75" s="218"/>
      <c r="CS75" s="218"/>
      <c r="CT75" s="218"/>
      <c r="CU75" s="218"/>
      <c r="CV75" s="218"/>
      <c r="CW75" s="218"/>
      <c r="CX75" s="218"/>
      <c r="CY75" s="218"/>
      <c r="CZ75" s="218"/>
      <c r="DA75" s="218"/>
      <c r="DB75" s="218"/>
      <c r="DC75" s="218"/>
      <c r="DD75" s="218"/>
      <c r="DE75" s="218"/>
      <c r="DF75" s="218"/>
      <c r="DG75" s="218"/>
      <c r="DH75" s="218"/>
      <c r="DI75" s="218"/>
      <c r="DJ75" s="218"/>
      <c r="DK75" s="218"/>
      <c r="DL75" s="218"/>
      <c r="DM75" s="218"/>
      <c r="DN75" s="218"/>
      <c r="DO75" s="218"/>
      <c r="DP75" s="218"/>
      <c r="DQ75" s="218"/>
      <c r="DR75" s="218"/>
      <c r="DS75" s="37"/>
      <c r="DT75" s="37"/>
      <c r="DU75" s="37"/>
      <c r="DV75" s="37"/>
      <c r="DW75" s="37"/>
      <c r="DX75" s="37"/>
      <c r="DY75" s="37"/>
    </row>
    <row r="76" spans="1:129" ht="3.75" customHeight="1">
      <c r="A76" s="37"/>
      <c r="B76" s="219"/>
      <c r="C76" s="219"/>
      <c r="D76" s="219"/>
      <c r="E76" s="219"/>
      <c r="F76" s="219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2"/>
      <c r="BE76" s="212"/>
      <c r="BF76" s="212"/>
      <c r="BG76" s="212"/>
      <c r="BH76" s="212"/>
      <c r="BI76" s="212"/>
      <c r="BJ76" s="212"/>
      <c r="BK76" s="212"/>
      <c r="BL76" s="212"/>
      <c r="BM76" s="212"/>
      <c r="BN76" s="212"/>
      <c r="BO76" s="212"/>
      <c r="BP76" s="212"/>
      <c r="BQ76" s="212"/>
      <c r="BR76" s="212"/>
      <c r="BS76" s="212"/>
      <c r="BT76" s="212"/>
      <c r="BU76" s="212"/>
      <c r="BV76" s="212"/>
      <c r="BW76" s="212"/>
      <c r="BX76" s="213"/>
      <c r="BY76" s="213"/>
      <c r="BZ76" s="213"/>
      <c r="CA76" s="213"/>
      <c r="CB76" s="213"/>
      <c r="CC76" s="213"/>
      <c r="CD76" s="213"/>
      <c r="CE76" s="213"/>
      <c r="CF76" s="213"/>
      <c r="CG76" s="213"/>
      <c r="CH76" s="213"/>
      <c r="CI76" s="213"/>
      <c r="CJ76" s="213"/>
      <c r="CK76" s="213"/>
      <c r="CL76" s="213"/>
      <c r="CM76" s="213"/>
      <c r="CN76" s="213"/>
      <c r="CO76" s="213"/>
      <c r="CP76" s="213"/>
      <c r="CQ76" s="213"/>
      <c r="CR76" s="213"/>
      <c r="CS76" s="213"/>
      <c r="CT76" s="213"/>
      <c r="CU76" s="213"/>
      <c r="CV76" s="213"/>
      <c r="CW76" s="213"/>
      <c r="CX76" s="213"/>
      <c r="CY76" s="213"/>
      <c r="CZ76" s="213"/>
      <c r="DA76" s="213"/>
      <c r="DB76" s="213"/>
      <c r="DC76" s="213"/>
      <c r="DD76" s="213"/>
      <c r="DE76" s="213"/>
      <c r="DF76" s="213"/>
      <c r="DG76" s="213"/>
      <c r="DH76" s="213"/>
      <c r="DI76" s="213"/>
      <c r="DJ76" s="213"/>
      <c r="DK76" s="213"/>
      <c r="DL76" s="213"/>
      <c r="DM76" s="213"/>
      <c r="DN76" s="213"/>
      <c r="DO76" s="213"/>
      <c r="DP76" s="213"/>
      <c r="DQ76" s="213"/>
      <c r="DR76" s="213"/>
      <c r="DS76" s="37"/>
      <c r="DT76" s="37"/>
      <c r="DU76" s="37"/>
      <c r="DV76" s="37"/>
      <c r="DW76" s="37"/>
      <c r="DX76" s="37"/>
      <c r="DY76" s="37"/>
    </row>
    <row r="77" spans="1:129" ht="3.75" customHeight="1">
      <c r="A77" s="37"/>
      <c r="B77" s="219"/>
      <c r="C77" s="219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216"/>
      <c r="AN77" s="216"/>
      <c r="AO77" s="216"/>
      <c r="AP77" s="216"/>
      <c r="AQ77" s="216"/>
      <c r="AR77" s="216"/>
      <c r="AS77" s="216"/>
      <c r="AT77" s="216"/>
      <c r="AU77" s="216"/>
      <c r="AV77" s="216"/>
      <c r="AW77" s="216"/>
      <c r="AX77" s="216"/>
      <c r="AY77" s="216"/>
      <c r="AZ77" s="216"/>
      <c r="BA77" s="216"/>
      <c r="BB77" s="216"/>
      <c r="BC77" s="216"/>
      <c r="BD77" s="212"/>
      <c r="BE77" s="212"/>
      <c r="BF77" s="212"/>
      <c r="BG77" s="212"/>
      <c r="BH77" s="212"/>
      <c r="BI77" s="212"/>
      <c r="BJ77" s="212"/>
      <c r="BK77" s="212"/>
      <c r="BL77" s="212"/>
      <c r="BM77" s="212"/>
      <c r="BN77" s="212"/>
      <c r="BO77" s="212"/>
      <c r="BP77" s="212"/>
      <c r="BQ77" s="212"/>
      <c r="BR77" s="212"/>
      <c r="BS77" s="212"/>
      <c r="BT77" s="212"/>
      <c r="BU77" s="212"/>
      <c r="BV77" s="212"/>
      <c r="BW77" s="212"/>
      <c r="BX77" s="213"/>
      <c r="BY77" s="213"/>
      <c r="BZ77" s="213"/>
      <c r="CA77" s="213"/>
      <c r="CB77" s="213"/>
      <c r="CC77" s="213"/>
      <c r="CD77" s="213"/>
      <c r="CE77" s="213"/>
      <c r="CF77" s="213"/>
      <c r="CG77" s="213"/>
      <c r="CH77" s="213"/>
      <c r="CI77" s="213"/>
      <c r="CJ77" s="213"/>
      <c r="CK77" s="213"/>
      <c r="CL77" s="213"/>
      <c r="CM77" s="213"/>
      <c r="CN77" s="213"/>
      <c r="CO77" s="213"/>
      <c r="CP77" s="213"/>
      <c r="CQ77" s="213"/>
      <c r="CR77" s="213"/>
      <c r="CS77" s="213"/>
      <c r="CT77" s="213"/>
      <c r="CU77" s="213"/>
      <c r="CV77" s="213"/>
      <c r="CW77" s="213"/>
      <c r="CX77" s="213"/>
      <c r="CY77" s="213"/>
      <c r="CZ77" s="213"/>
      <c r="DA77" s="213"/>
      <c r="DB77" s="213"/>
      <c r="DC77" s="213"/>
      <c r="DD77" s="213"/>
      <c r="DE77" s="213"/>
      <c r="DF77" s="213"/>
      <c r="DG77" s="213"/>
      <c r="DH77" s="213"/>
      <c r="DI77" s="213"/>
      <c r="DJ77" s="213"/>
      <c r="DK77" s="213"/>
      <c r="DL77" s="213"/>
      <c r="DM77" s="213"/>
      <c r="DN77" s="213"/>
      <c r="DO77" s="213"/>
      <c r="DP77" s="213"/>
      <c r="DQ77" s="213"/>
      <c r="DR77" s="213"/>
      <c r="DS77" s="37"/>
      <c r="DT77" s="37"/>
      <c r="DU77" s="37"/>
      <c r="DV77" s="37"/>
      <c r="DW77" s="37"/>
      <c r="DX77" s="37"/>
      <c r="DY77" s="37"/>
    </row>
    <row r="78" spans="1:129" ht="3.75" customHeight="1">
      <c r="A78" s="37"/>
      <c r="B78" s="219"/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216"/>
      <c r="AN78" s="216"/>
      <c r="AO78" s="216"/>
      <c r="AP78" s="216"/>
      <c r="AQ78" s="216"/>
      <c r="AR78" s="216"/>
      <c r="AS78" s="216"/>
      <c r="AT78" s="216"/>
      <c r="AU78" s="216"/>
      <c r="AV78" s="216"/>
      <c r="AW78" s="216"/>
      <c r="AX78" s="216"/>
      <c r="AY78" s="216"/>
      <c r="AZ78" s="216"/>
      <c r="BA78" s="216"/>
      <c r="BB78" s="216"/>
      <c r="BC78" s="216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  <c r="BR78" s="212"/>
      <c r="BS78" s="212"/>
      <c r="BT78" s="212"/>
      <c r="BU78" s="212"/>
      <c r="BV78" s="212"/>
      <c r="BW78" s="212"/>
      <c r="BX78" s="213"/>
      <c r="BY78" s="213"/>
      <c r="BZ78" s="213"/>
      <c r="CA78" s="213"/>
      <c r="CB78" s="213"/>
      <c r="CC78" s="213"/>
      <c r="CD78" s="213"/>
      <c r="CE78" s="213"/>
      <c r="CF78" s="213"/>
      <c r="CG78" s="213"/>
      <c r="CH78" s="213"/>
      <c r="CI78" s="213"/>
      <c r="CJ78" s="213"/>
      <c r="CK78" s="213"/>
      <c r="CL78" s="213"/>
      <c r="CM78" s="213"/>
      <c r="CN78" s="213"/>
      <c r="CO78" s="213"/>
      <c r="CP78" s="213"/>
      <c r="CQ78" s="213"/>
      <c r="CR78" s="213"/>
      <c r="CS78" s="213"/>
      <c r="CT78" s="213"/>
      <c r="CU78" s="213"/>
      <c r="CV78" s="213"/>
      <c r="CW78" s="213"/>
      <c r="CX78" s="213"/>
      <c r="CY78" s="213"/>
      <c r="CZ78" s="213"/>
      <c r="DA78" s="213"/>
      <c r="DB78" s="213"/>
      <c r="DC78" s="213"/>
      <c r="DD78" s="213"/>
      <c r="DE78" s="213"/>
      <c r="DF78" s="213"/>
      <c r="DG78" s="213"/>
      <c r="DH78" s="213"/>
      <c r="DI78" s="213"/>
      <c r="DJ78" s="213"/>
      <c r="DK78" s="213"/>
      <c r="DL78" s="213"/>
      <c r="DM78" s="213"/>
      <c r="DN78" s="213"/>
      <c r="DO78" s="213"/>
      <c r="DP78" s="213"/>
      <c r="DQ78" s="213"/>
      <c r="DR78" s="213"/>
      <c r="DS78" s="37"/>
      <c r="DT78" s="37"/>
      <c r="DU78" s="37"/>
      <c r="DV78" s="37"/>
      <c r="DW78" s="37"/>
      <c r="DX78" s="37"/>
      <c r="DY78" s="37"/>
    </row>
    <row r="79" spans="1:129" ht="3.75" customHeight="1">
      <c r="A79" s="37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216"/>
      <c r="AN79" s="216"/>
      <c r="AO79" s="216"/>
      <c r="AP79" s="216"/>
      <c r="AQ79" s="216"/>
      <c r="AR79" s="216"/>
      <c r="AS79" s="216"/>
      <c r="AT79" s="216"/>
      <c r="AU79" s="216"/>
      <c r="AV79" s="216"/>
      <c r="AW79" s="216"/>
      <c r="AX79" s="216"/>
      <c r="AY79" s="216"/>
      <c r="AZ79" s="216"/>
      <c r="BA79" s="216"/>
      <c r="BB79" s="216"/>
      <c r="BC79" s="216"/>
      <c r="BD79" s="212"/>
      <c r="BE79" s="212"/>
      <c r="BF79" s="212"/>
      <c r="BG79" s="212"/>
      <c r="BH79" s="212"/>
      <c r="BI79" s="212"/>
      <c r="BJ79" s="212"/>
      <c r="BK79" s="212"/>
      <c r="BL79" s="212"/>
      <c r="BM79" s="212"/>
      <c r="BN79" s="212"/>
      <c r="BO79" s="212"/>
      <c r="BP79" s="212"/>
      <c r="BQ79" s="212"/>
      <c r="BR79" s="212"/>
      <c r="BS79" s="212"/>
      <c r="BT79" s="212"/>
      <c r="BU79" s="212"/>
      <c r="BV79" s="212"/>
      <c r="BW79" s="212"/>
      <c r="BX79" s="162"/>
      <c r="BY79" s="162"/>
      <c r="BZ79" s="162"/>
      <c r="CA79" s="162"/>
      <c r="CB79" s="162"/>
      <c r="CC79" s="162"/>
      <c r="CD79" s="162"/>
      <c r="CE79" s="162"/>
      <c r="CF79" s="162"/>
      <c r="CG79" s="162"/>
      <c r="CH79" s="162"/>
      <c r="CI79" s="162"/>
      <c r="CJ79" s="162"/>
      <c r="CK79" s="162"/>
      <c r="CL79" s="162"/>
      <c r="CM79" s="162"/>
      <c r="CN79" s="162"/>
      <c r="CO79" s="162"/>
      <c r="CP79" s="162"/>
      <c r="CQ79" s="162"/>
      <c r="CR79" s="162"/>
      <c r="CS79" s="162"/>
      <c r="CT79" s="162"/>
      <c r="CU79" s="162"/>
      <c r="CV79" s="162"/>
      <c r="CW79" s="162"/>
      <c r="CX79" s="162"/>
      <c r="CY79" s="162"/>
      <c r="CZ79" s="162"/>
      <c r="DA79" s="162"/>
      <c r="DB79" s="162"/>
      <c r="DC79" s="162"/>
      <c r="DD79" s="162"/>
      <c r="DE79" s="162"/>
      <c r="DF79" s="162"/>
      <c r="DG79" s="162"/>
      <c r="DH79" s="162"/>
      <c r="DI79" s="162"/>
      <c r="DJ79" s="162"/>
      <c r="DK79" s="162"/>
      <c r="DL79" s="162"/>
      <c r="DM79" s="162"/>
      <c r="DN79" s="162"/>
      <c r="DO79" s="162"/>
      <c r="DP79" s="162"/>
      <c r="DQ79" s="162"/>
      <c r="DR79" s="162"/>
      <c r="DS79" s="37"/>
      <c r="DT79" s="37"/>
      <c r="DU79" s="37"/>
      <c r="DV79" s="37"/>
      <c r="DW79" s="37"/>
      <c r="DX79" s="37"/>
      <c r="DY79" s="37"/>
    </row>
    <row r="80" spans="1:129" ht="3.75" customHeight="1">
      <c r="A80" s="37"/>
      <c r="B80" s="214"/>
      <c r="C80" s="214"/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  <c r="T80" s="214"/>
      <c r="U80" s="214"/>
      <c r="V80" s="214"/>
      <c r="W80" s="214"/>
      <c r="X80" s="214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216"/>
      <c r="AN80" s="216"/>
      <c r="AO80" s="216"/>
      <c r="AP80" s="216"/>
      <c r="AQ80" s="216"/>
      <c r="AR80" s="216"/>
      <c r="AS80" s="216"/>
      <c r="AT80" s="216"/>
      <c r="AU80" s="216"/>
      <c r="AV80" s="216"/>
      <c r="AW80" s="216"/>
      <c r="AX80" s="216"/>
      <c r="AY80" s="216"/>
      <c r="AZ80" s="216"/>
      <c r="BA80" s="216"/>
      <c r="BB80" s="216"/>
      <c r="BC80" s="216"/>
      <c r="BD80" s="212"/>
      <c r="BE80" s="212"/>
      <c r="BF80" s="212"/>
      <c r="BG80" s="212"/>
      <c r="BH80" s="212"/>
      <c r="BI80" s="212"/>
      <c r="BJ80" s="212"/>
      <c r="BK80" s="212"/>
      <c r="BL80" s="212"/>
      <c r="BM80" s="212"/>
      <c r="BN80" s="212"/>
      <c r="BO80" s="212"/>
      <c r="BP80" s="212"/>
      <c r="BQ80" s="212"/>
      <c r="BR80" s="212"/>
      <c r="BS80" s="212"/>
      <c r="BT80" s="212"/>
      <c r="BU80" s="212"/>
      <c r="BV80" s="212"/>
      <c r="BW80" s="212"/>
      <c r="BX80" s="162"/>
      <c r="BY80" s="162"/>
      <c r="BZ80" s="162"/>
      <c r="CA80" s="162"/>
      <c r="CB80" s="162"/>
      <c r="CC80" s="162"/>
      <c r="CD80" s="162"/>
      <c r="CE80" s="162"/>
      <c r="CF80" s="162"/>
      <c r="CG80" s="162"/>
      <c r="CH80" s="162"/>
      <c r="CI80" s="162"/>
      <c r="CJ80" s="162"/>
      <c r="CK80" s="162"/>
      <c r="CL80" s="162"/>
      <c r="CM80" s="162"/>
      <c r="CN80" s="162"/>
      <c r="CO80" s="162"/>
      <c r="CP80" s="162"/>
      <c r="CQ80" s="162"/>
      <c r="CR80" s="162"/>
      <c r="CS80" s="162"/>
      <c r="CT80" s="162"/>
      <c r="CU80" s="162"/>
      <c r="CV80" s="162"/>
      <c r="CW80" s="162"/>
      <c r="CX80" s="162"/>
      <c r="CY80" s="162"/>
      <c r="CZ80" s="162"/>
      <c r="DA80" s="162"/>
      <c r="DB80" s="162"/>
      <c r="DC80" s="162"/>
      <c r="DD80" s="162"/>
      <c r="DE80" s="162"/>
      <c r="DF80" s="162"/>
      <c r="DG80" s="162"/>
      <c r="DH80" s="162"/>
      <c r="DI80" s="162"/>
      <c r="DJ80" s="162"/>
      <c r="DK80" s="162"/>
      <c r="DL80" s="162"/>
      <c r="DM80" s="162"/>
      <c r="DN80" s="162"/>
      <c r="DO80" s="162"/>
      <c r="DP80" s="162"/>
      <c r="DQ80" s="162"/>
      <c r="DR80" s="162"/>
      <c r="DS80" s="37"/>
      <c r="DT80" s="37"/>
      <c r="DU80" s="37"/>
      <c r="DV80" s="37"/>
      <c r="DW80" s="37"/>
      <c r="DX80" s="37"/>
      <c r="DY80" s="37"/>
    </row>
    <row r="81" spans="1:129" ht="3.75" customHeight="1">
      <c r="A81" s="37"/>
      <c r="B81" s="214"/>
      <c r="C81" s="214"/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216"/>
      <c r="AN81" s="216"/>
      <c r="AO81" s="216"/>
      <c r="AP81" s="216"/>
      <c r="AQ81" s="216"/>
      <c r="AR81" s="216"/>
      <c r="AS81" s="216"/>
      <c r="AT81" s="216"/>
      <c r="AU81" s="216"/>
      <c r="AV81" s="216"/>
      <c r="AW81" s="216"/>
      <c r="AX81" s="216"/>
      <c r="AY81" s="216"/>
      <c r="AZ81" s="216"/>
      <c r="BA81" s="216"/>
      <c r="BB81" s="216"/>
      <c r="BC81" s="216"/>
      <c r="BD81" s="212"/>
      <c r="BE81" s="212"/>
      <c r="BF81" s="212"/>
      <c r="BG81" s="212"/>
      <c r="BH81" s="212"/>
      <c r="BI81" s="212"/>
      <c r="BJ81" s="212"/>
      <c r="BK81" s="212"/>
      <c r="BL81" s="212"/>
      <c r="BM81" s="212"/>
      <c r="BN81" s="212"/>
      <c r="BO81" s="212"/>
      <c r="BP81" s="212"/>
      <c r="BQ81" s="212"/>
      <c r="BR81" s="212"/>
      <c r="BS81" s="212"/>
      <c r="BT81" s="212"/>
      <c r="BU81" s="212"/>
      <c r="BV81" s="212"/>
      <c r="BW81" s="212"/>
      <c r="BX81" s="162"/>
      <c r="BY81" s="162"/>
      <c r="BZ81" s="162"/>
      <c r="CA81" s="162"/>
      <c r="CB81" s="162"/>
      <c r="CC81" s="162"/>
      <c r="CD81" s="162"/>
      <c r="CE81" s="162"/>
      <c r="CF81" s="162"/>
      <c r="CG81" s="162"/>
      <c r="CH81" s="162"/>
      <c r="CI81" s="162"/>
      <c r="CJ81" s="162"/>
      <c r="CK81" s="162"/>
      <c r="CL81" s="162"/>
      <c r="CM81" s="162"/>
      <c r="CN81" s="162"/>
      <c r="CO81" s="162"/>
      <c r="CP81" s="162"/>
      <c r="CQ81" s="162"/>
      <c r="CR81" s="162"/>
      <c r="CS81" s="162"/>
      <c r="CT81" s="162"/>
      <c r="CU81" s="162"/>
      <c r="CV81" s="162"/>
      <c r="CW81" s="162"/>
      <c r="CX81" s="162"/>
      <c r="CY81" s="162"/>
      <c r="CZ81" s="162"/>
      <c r="DA81" s="162"/>
      <c r="DB81" s="162"/>
      <c r="DC81" s="162"/>
      <c r="DD81" s="162"/>
      <c r="DE81" s="162"/>
      <c r="DF81" s="162"/>
      <c r="DG81" s="162"/>
      <c r="DH81" s="162"/>
      <c r="DI81" s="162"/>
      <c r="DJ81" s="162"/>
      <c r="DK81" s="162"/>
      <c r="DL81" s="162"/>
      <c r="DM81" s="162"/>
      <c r="DN81" s="162"/>
      <c r="DO81" s="162"/>
      <c r="DP81" s="162"/>
      <c r="DQ81" s="162"/>
      <c r="DR81" s="162"/>
      <c r="DS81" s="37"/>
      <c r="DT81" s="37"/>
      <c r="DU81" s="37"/>
      <c r="DV81" s="37"/>
      <c r="DW81" s="37"/>
      <c r="DX81" s="37"/>
      <c r="DY81" s="37"/>
    </row>
    <row r="82" spans="1:129" ht="3.75" customHeight="1">
      <c r="A82" s="37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216"/>
      <c r="AN82" s="216"/>
      <c r="AO82" s="216"/>
      <c r="AP82" s="216"/>
      <c r="AQ82" s="216"/>
      <c r="AR82" s="216"/>
      <c r="AS82" s="216"/>
      <c r="AT82" s="216"/>
      <c r="AU82" s="216"/>
      <c r="AV82" s="216"/>
      <c r="AW82" s="216"/>
      <c r="AX82" s="216"/>
      <c r="AY82" s="216"/>
      <c r="AZ82" s="216"/>
      <c r="BA82" s="216"/>
      <c r="BB82" s="216"/>
      <c r="BC82" s="216"/>
      <c r="BD82" s="212"/>
      <c r="BE82" s="212"/>
      <c r="BF82" s="212"/>
      <c r="BG82" s="212"/>
      <c r="BH82" s="212"/>
      <c r="BI82" s="212"/>
      <c r="BJ82" s="212"/>
      <c r="BK82" s="212"/>
      <c r="BL82" s="212"/>
      <c r="BM82" s="212"/>
      <c r="BN82" s="212"/>
      <c r="BO82" s="212"/>
      <c r="BP82" s="212"/>
      <c r="BQ82" s="212"/>
      <c r="BR82" s="212"/>
      <c r="BS82" s="212"/>
      <c r="BT82" s="212"/>
      <c r="BU82" s="212"/>
      <c r="BV82" s="212"/>
      <c r="BW82" s="212"/>
      <c r="BX82" s="162"/>
      <c r="BY82" s="162"/>
      <c r="BZ82" s="162"/>
      <c r="CA82" s="162"/>
      <c r="CB82" s="162"/>
      <c r="CC82" s="162"/>
      <c r="CD82" s="162"/>
      <c r="CE82" s="162"/>
      <c r="CF82" s="162"/>
      <c r="CG82" s="162"/>
      <c r="CH82" s="162"/>
      <c r="CI82" s="162"/>
      <c r="CJ82" s="162"/>
      <c r="CK82" s="162"/>
      <c r="CL82" s="162"/>
      <c r="CM82" s="162"/>
      <c r="CN82" s="162"/>
      <c r="CO82" s="162"/>
      <c r="CP82" s="162"/>
      <c r="CQ82" s="162"/>
      <c r="CR82" s="162"/>
      <c r="CS82" s="162"/>
      <c r="CT82" s="162"/>
      <c r="CU82" s="162"/>
      <c r="CV82" s="162"/>
      <c r="CW82" s="162"/>
      <c r="CX82" s="162"/>
      <c r="CY82" s="162"/>
      <c r="CZ82" s="162"/>
      <c r="DA82" s="162"/>
      <c r="DB82" s="162"/>
      <c r="DC82" s="162"/>
      <c r="DD82" s="162"/>
      <c r="DE82" s="162"/>
      <c r="DF82" s="162"/>
      <c r="DG82" s="162"/>
      <c r="DH82" s="162"/>
      <c r="DI82" s="162"/>
      <c r="DJ82" s="162"/>
      <c r="DK82" s="162"/>
      <c r="DL82" s="162"/>
      <c r="DM82" s="162"/>
      <c r="DN82" s="162"/>
      <c r="DO82" s="162"/>
      <c r="DP82" s="162"/>
      <c r="DQ82" s="162"/>
      <c r="DR82" s="162"/>
      <c r="DS82" s="37"/>
      <c r="DT82" s="37"/>
      <c r="DU82" s="37"/>
      <c r="DV82" s="37"/>
      <c r="DW82" s="37"/>
      <c r="DX82" s="37"/>
      <c r="DY82" s="37"/>
    </row>
    <row r="83" spans="1:129" ht="3.75" customHeight="1">
      <c r="A83" s="37"/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216"/>
      <c r="AN83" s="216"/>
      <c r="AO83" s="216"/>
      <c r="AP83" s="216"/>
      <c r="AQ83" s="216"/>
      <c r="AR83" s="216"/>
      <c r="AS83" s="216"/>
      <c r="AT83" s="216"/>
      <c r="AU83" s="216"/>
      <c r="AV83" s="216"/>
      <c r="AW83" s="216"/>
      <c r="AX83" s="216"/>
      <c r="AY83" s="216"/>
      <c r="AZ83" s="216"/>
      <c r="BA83" s="216"/>
      <c r="BB83" s="216"/>
      <c r="BC83" s="216"/>
      <c r="BD83" s="212"/>
      <c r="BE83" s="212"/>
      <c r="BF83" s="212"/>
      <c r="BG83" s="212"/>
      <c r="BH83" s="212"/>
      <c r="BI83" s="212"/>
      <c r="BJ83" s="212"/>
      <c r="BK83" s="212"/>
      <c r="BL83" s="212"/>
      <c r="BM83" s="212"/>
      <c r="BN83" s="212"/>
      <c r="BO83" s="212"/>
      <c r="BP83" s="212"/>
      <c r="BQ83" s="212"/>
      <c r="BR83" s="212"/>
      <c r="BS83" s="212"/>
      <c r="BT83" s="212"/>
      <c r="BU83" s="212"/>
      <c r="BV83" s="212"/>
      <c r="BW83" s="212"/>
      <c r="BX83" s="162"/>
      <c r="BY83" s="162"/>
      <c r="BZ83" s="162"/>
      <c r="CA83" s="162"/>
      <c r="CB83" s="162"/>
      <c r="CC83" s="162"/>
      <c r="CD83" s="162"/>
      <c r="CE83" s="162"/>
      <c r="CF83" s="162"/>
      <c r="CG83" s="162"/>
      <c r="CH83" s="162"/>
      <c r="CI83" s="162"/>
      <c r="CJ83" s="162"/>
      <c r="CK83" s="162"/>
      <c r="CL83" s="162"/>
      <c r="CM83" s="162"/>
      <c r="CN83" s="162"/>
      <c r="CO83" s="162"/>
      <c r="CP83" s="162"/>
      <c r="CQ83" s="162"/>
      <c r="CR83" s="162"/>
      <c r="CS83" s="162"/>
      <c r="CT83" s="162"/>
      <c r="CU83" s="162"/>
      <c r="CV83" s="162"/>
      <c r="CW83" s="162"/>
      <c r="CX83" s="162"/>
      <c r="CY83" s="162"/>
      <c r="CZ83" s="162"/>
      <c r="DA83" s="162"/>
      <c r="DB83" s="162"/>
      <c r="DC83" s="162"/>
      <c r="DD83" s="162"/>
      <c r="DE83" s="162"/>
      <c r="DF83" s="162"/>
      <c r="DG83" s="162"/>
      <c r="DH83" s="162"/>
      <c r="DI83" s="162"/>
      <c r="DJ83" s="162"/>
      <c r="DK83" s="162"/>
      <c r="DL83" s="162"/>
      <c r="DM83" s="162"/>
      <c r="DN83" s="162"/>
      <c r="DO83" s="162"/>
      <c r="DP83" s="162"/>
      <c r="DQ83" s="162"/>
      <c r="DR83" s="162"/>
      <c r="DS83" s="37"/>
      <c r="DT83" s="37"/>
      <c r="DU83" s="37"/>
      <c r="DV83" s="37"/>
      <c r="DW83" s="37"/>
      <c r="DX83" s="37"/>
      <c r="DY83" s="37"/>
    </row>
    <row r="84" spans="1:129" ht="3.75" customHeight="1">
      <c r="A84" s="37"/>
      <c r="B84" s="217"/>
      <c r="C84" s="217"/>
      <c r="D84" s="217"/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6"/>
      <c r="AN84" s="216"/>
      <c r="AO84" s="216"/>
      <c r="AP84" s="216"/>
      <c r="AQ84" s="216"/>
      <c r="AR84" s="216"/>
      <c r="AS84" s="216"/>
      <c r="AT84" s="216"/>
      <c r="AU84" s="216"/>
      <c r="AV84" s="216"/>
      <c r="AW84" s="216"/>
      <c r="AX84" s="216"/>
      <c r="AY84" s="216"/>
      <c r="AZ84" s="216"/>
      <c r="BA84" s="216"/>
      <c r="BB84" s="216"/>
      <c r="BC84" s="216"/>
      <c r="BD84" s="212"/>
      <c r="BE84" s="212"/>
      <c r="BF84" s="212"/>
      <c r="BG84" s="212"/>
      <c r="BH84" s="212"/>
      <c r="BI84" s="212"/>
      <c r="BJ84" s="212"/>
      <c r="BK84" s="212"/>
      <c r="BL84" s="212"/>
      <c r="BM84" s="212"/>
      <c r="BN84" s="212"/>
      <c r="BO84" s="212"/>
      <c r="BP84" s="212"/>
      <c r="BQ84" s="212"/>
      <c r="BR84" s="212"/>
      <c r="BS84" s="212"/>
      <c r="BT84" s="212"/>
      <c r="BU84" s="212"/>
      <c r="BV84" s="212"/>
      <c r="BW84" s="212"/>
      <c r="BX84" s="162"/>
      <c r="BY84" s="162"/>
      <c r="BZ84" s="162"/>
      <c r="CA84" s="162"/>
      <c r="CB84" s="162"/>
      <c r="CC84" s="162"/>
      <c r="CD84" s="162"/>
      <c r="CE84" s="162"/>
      <c r="CF84" s="162"/>
      <c r="CG84" s="162"/>
      <c r="CH84" s="162"/>
      <c r="CI84" s="162"/>
      <c r="CJ84" s="162"/>
      <c r="CK84" s="162"/>
      <c r="CL84" s="162"/>
      <c r="CM84" s="162"/>
      <c r="CN84" s="162"/>
      <c r="CO84" s="162"/>
      <c r="CP84" s="162"/>
      <c r="CQ84" s="162"/>
      <c r="CR84" s="162"/>
      <c r="CS84" s="162"/>
      <c r="CT84" s="162"/>
      <c r="CU84" s="162"/>
      <c r="CV84" s="162"/>
      <c r="CW84" s="162"/>
      <c r="CX84" s="162"/>
      <c r="CY84" s="162"/>
      <c r="CZ84" s="162"/>
      <c r="DA84" s="162"/>
      <c r="DB84" s="162"/>
      <c r="DC84" s="162"/>
      <c r="DD84" s="162"/>
      <c r="DE84" s="162"/>
      <c r="DF84" s="162"/>
      <c r="DG84" s="162"/>
      <c r="DH84" s="162"/>
      <c r="DI84" s="162"/>
      <c r="DJ84" s="162"/>
      <c r="DK84" s="162"/>
      <c r="DL84" s="162"/>
      <c r="DM84" s="162"/>
      <c r="DN84" s="162"/>
      <c r="DO84" s="162"/>
      <c r="DP84" s="162"/>
      <c r="DQ84" s="162"/>
      <c r="DR84" s="162"/>
      <c r="DS84" s="37"/>
      <c r="DT84" s="37"/>
      <c r="DU84" s="37"/>
      <c r="DV84" s="37"/>
      <c r="DW84" s="37"/>
      <c r="DX84" s="37"/>
      <c r="DY84" s="37"/>
    </row>
    <row r="85" spans="1:129" ht="3.75" customHeight="1">
      <c r="A85" s="37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6"/>
      <c r="AN85" s="216"/>
      <c r="AO85" s="216"/>
      <c r="AP85" s="216"/>
      <c r="AQ85" s="216"/>
      <c r="AR85" s="216"/>
      <c r="AS85" s="216"/>
      <c r="AT85" s="216"/>
      <c r="AU85" s="216"/>
      <c r="AV85" s="216"/>
      <c r="AW85" s="216"/>
      <c r="AX85" s="216"/>
      <c r="AY85" s="216"/>
      <c r="AZ85" s="216"/>
      <c r="BA85" s="216"/>
      <c r="BB85" s="216"/>
      <c r="BC85" s="216"/>
      <c r="BD85" s="212"/>
      <c r="BE85" s="212"/>
      <c r="BF85" s="212"/>
      <c r="BG85" s="212"/>
      <c r="BH85" s="212"/>
      <c r="BI85" s="212"/>
      <c r="BJ85" s="212"/>
      <c r="BK85" s="212"/>
      <c r="BL85" s="212"/>
      <c r="BM85" s="212"/>
      <c r="BN85" s="212"/>
      <c r="BO85" s="212"/>
      <c r="BP85" s="212"/>
      <c r="BQ85" s="212"/>
      <c r="BR85" s="212"/>
      <c r="BS85" s="212"/>
      <c r="BT85" s="212"/>
      <c r="BU85" s="212"/>
      <c r="BV85" s="212"/>
      <c r="BW85" s="21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2"/>
      <c r="CQ85" s="162"/>
      <c r="CR85" s="162"/>
      <c r="CS85" s="162"/>
      <c r="CT85" s="162"/>
      <c r="CU85" s="162"/>
      <c r="CV85" s="162"/>
      <c r="CW85" s="162"/>
      <c r="CX85" s="162"/>
      <c r="CY85" s="162"/>
      <c r="CZ85" s="162"/>
      <c r="DA85" s="162"/>
      <c r="DB85" s="162"/>
      <c r="DC85" s="162"/>
      <c r="DD85" s="162"/>
      <c r="DE85" s="162"/>
      <c r="DF85" s="162"/>
      <c r="DG85" s="162"/>
      <c r="DH85" s="162"/>
      <c r="DI85" s="162"/>
      <c r="DJ85" s="162"/>
      <c r="DK85" s="162"/>
      <c r="DL85" s="162"/>
      <c r="DM85" s="162"/>
      <c r="DN85" s="162"/>
      <c r="DO85" s="162"/>
      <c r="DP85" s="162"/>
      <c r="DQ85" s="162"/>
      <c r="DR85" s="162"/>
      <c r="DS85" s="37"/>
      <c r="DT85" s="37"/>
      <c r="DU85" s="37"/>
      <c r="DV85" s="37"/>
      <c r="DW85" s="37"/>
      <c r="DX85" s="37"/>
      <c r="DY85" s="37"/>
    </row>
    <row r="86" spans="1:129" ht="3.75" customHeight="1">
      <c r="A86" s="37"/>
      <c r="B86" s="217"/>
      <c r="C86" s="217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216"/>
      <c r="BC86" s="216"/>
      <c r="BD86" s="212"/>
      <c r="BE86" s="212"/>
      <c r="BF86" s="212"/>
      <c r="BG86" s="212"/>
      <c r="BH86" s="212"/>
      <c r="BI86" s="212"/>
      <c r="BJ86" s="212"/>
      <c r="BK86" s="212"/>
      <c r="BL86" s="212"/>
      <c r="BM86" s="212"/>
      <c r="BN86" s="212"/>
      <c r="BO86" s="212"/>
      <c r="BP86" s="212"/>
      <c r="BQ86" s="212"/>
      <c r="BR86" s="212"/>
      <c r="BS86" s="212"/>
      <c r="BT86" s="212"/>
      <c r="BU86" s="212"/>
      <c r="BV86" s="212"/>
      <c r="BW86" s="212"/>
      <c r="BX86" s="162"/>
      <c r="BY86" s="162"/>
      <c r="BZ86" s="162"/>
      <c r="CA86" s="162"/>
      <c r="CB86" s="162"/>
      <c r="CC86" s="162"/>
      <c r="CD86" s="162"/>
      <c r="CE86" s="162"/>
      <c r="CF86" s="162"/>
      <c r="CG86" s="162"/>
      <c r="CH86" s="162"/>
      <c r="CI86" s="162"/>
      <c r="CJ86" s="162"/>
      <c r="CK86" s="162"/>
      <c r="CL86" s="162"/>
      <c r="CM86" s="162"/>
      <c r="CN86" s="162"/>
      <c r="CO86" s="162"/>
      <c r="CP86" s="162"/>
      <c r="CQ86" s="162"/>
      <c r="CR86" s="162"/>
      <c r="CS86" s="162"/>
      <c r="CT86" s="162"/>
      <c r="CU86" s="162"/>
      <c r="CV86" s="162"/>
      <c r="CW86" s="162"/>
      <c r="CX86" s="162"/>
      <c r="CY86" s="162"/>
      <c r="CZ86" s="162"/>
      <c r="DA86" s="162"/>
      <c r="DB86" s="162"/>
      <c r="DC86" s="162"/>
      <c r="DD86" s="162"/>
      <c r="DE86" s="162"/>
      <c r="DF86" s="162"/>
      <c r="DG86" s="162"/>
      <c r="DH86" s="162"/>
      <c r="DI86" s="162"/>
      <c r="DJ86" s="162"/>
      <c r="DK86" s="162"/>
      <c r="DL86" s="162"/>
      <c r="DM86" s="162"/>
      <c r="DN86" s="162"/>
      <c r="DO86" s="162"/>
      <c r="DP86" s="162"/>
      <c r="DQ86" s="162"/>
      <c r="DR86" s="162"/>
      <c r="DS86" s="37"/>
      <c r="DT86" s="37"/>
      <c r="DU86" s="37"/>
      <c r="DV86" s="37"/>
      <c r="DW86" s="37"/>
      <c r="DX86" s="37"/>
      <c r="DY86" s="37"/>
    </row>
    <row r="87" spans="1:129" ht="3.75" customHeight="1">
      <c r="A87" s="37"/>
      <c r="B87" s="217"/>
      <c r="C87" s="217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6"/>
      <c r="AN87" s="216"/>
      <c r="AO87" s="216"/>
      <c r="AP87" s="216"/>
      <c r="AQ87" s="216"/>
      <c r="AR87" s="216"/>
      <c r="AS87" s="216"/>
      <c r="AT87" s="216"/>
      <c r="AU87" s="216"/>
      <c r="AV87" s="216"/>
      <c r="AW87" s="216"/>
      <c r="AX87" s="216"/>
      <c r="AY87" s="216"/>
      <c r="AZ87" s="216"/>
      <c r="BA87" s="216"/>
      <c r="BB87" s="216"/>
      <c r="BC87" s="216"/>
      <c r="BD87" s="212"/>
      <c r="BE87" s="212"/>
      <c r="BF87" s="212"/>
      <c r="BG87" s="212"/>
      <c r="BH87" s="212"/>
      <c r="BI87" s="212"/>
      <c r="BJ87" s="212"/>
      <c r="BK87" s="212"/>
      <c r="BL87" s="212"/>
      <c r="BM87" s="212"/>
      <c r="BN87" s="212"/>
      <c r="BO87" s="212"/>
      <c r="BP87" s="212"/>
      <c r="BQ87" s="212"/>
      <c r="BR87" s="212"/>
      <c r="BS87" s="212"/>
      <c r="BT87" s="212"/>
      <c r="BU87" s="212"/>
      <c r="BV87" s="212"/>
      <c r="BW87" s="212"/>
      <c r="BX87" s="162"/>
      <c r="BY87" s="162"/>
      <c r="BZ87" s="162"/>
      <c r="CA87" s="162"/>
      <c r="CB87" s="162"/>
      <c r="CC87" s="162"/>
      <c r="CD87" s="162"/>
      <c r="CE87" s="162"/>
      <c r="CF87" s="162"/>
      <c r="CG87" s="162"/>
      <c r="CH87" s="162"/>
      <c r="CI87" s="162"/>
      <c r="CJ87" s="162"/>
      <c r="CK87" s="162"/>
      <c r="CL87" s="162"/>
      <c r="CM87" s="162"/>
      <c r="CN87" s="162"/>
      <c r="CO87" s="162"/>
      <c r="CP87" s="162"/>
      <c r="CQ87" s="162"/>
      <c r="CR87" s="162"/>
      <c r="CS87" s="162"/>
      <c r="CT87" s="162"/>
      <c r="CU87" s="162"/>
      <c r="CV87" s="162"/>
      <c r="CW87" s="162"/>
      <c r="CX87" s="162"/>
      <c r="CY87" s="162"/>
      <c r="CZ87" s="162"/>
      <c r="DA87" s="162"/>
      <c r="DB87" s="162"/>
      <c r="DC87" s="162"/>
      <c r="DD87" s="162"/>
      <c r="DE87" s="162"/>
      <c r="DF87" s="162"/>
      <c r="DG87" s="162"/>
      <c r="DH87" s="162"/>
      <c r="DI87" s="162"/>
      <c r="DJ87" s="162"/>
      <c r="DK87" s="162"/>
      <c r="DL87" s="162"/>
      <c r="DM87" s="162"/>
      <c r="DN87" s="162"/>
      <c r="DO87" s="162"/>
      <c r="DP87" s="162"/>
      <c r="DQ87" s="162"/>
      <c r="DR87" s="162"/>
      <c r="DS87" s="37"/>
      <c r="DT87" s="37"/>
      <c r="DU87" s="37"/>
      <c r="DV87" s="37"/>
      <c r="DW87" s="37"/>
      <c r="DX87" s="37"/>
      <c r="DY87" s="37"/>
    </row>
    <row r="88" spans="1:129" ht="14.25" customHeight="1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</row>
    <row r="89" spans="1:129" ht="3.75" customHeight="1"/>
    <row r="90" spans="1:129" ht="3.75" customHeight="1"/>
    <row r="91" spans="1:129" ht="3.75" customHeight="1"/>
    <row r="92" spans="1:129" ht="3.75" customHeight="1"/>
    <row r="93" spans="1:129" ht="3.75" customHeight="1"/>
    <row r="94" spans="1:129" ht="3.75" customHeight="1"/>
    <row r="95" spans="1:129" ht="3.75" customHeight="1"/>
    <row r="96" spans="1:129" ht="3.75" customHeight="1"/>
    <row r="97" ht="3.75" customHeight="1"/>
    <row r="98" ht="3.75" customHeight="1"/>
    <row r="99" ht="3.75" customHeight="1"/>
    <row r="100" ht="3.75" customHeight="1"/>
    <row r="101" ht="3.75" customHeight="1"/>
    <row r="102" ht="3.75" customHeight="1"/>
    <row r="103" ht="3.75" customHeight="1"/>
    <row r="104" ht="3.75" customHeight="1"/>
    <row r="105" ht="3.75" customHeight="1"/>
    <row r="106" ht="3.75" customHeight="1"/>
    <row r="107" ht="3.75" customHeight="1"/>
    <row r="108" ht="3.75" customHeight="1"/>
    <row r="109" ht="3.75" customHeight="1"/>
    <row r="110" ht="3.75" customHeight="1"/>
    <row r="111" ht="3.75" customHeight="1"/>
    <row r="112" ht="3.75" customHeight="1"/>
    <row r="113" ht="3.75" customHeight="1"/>
    <row r="114" ht="3.75" customHeight="1"/>
    <row r="115" ht="3.75" customHeight="1"/>
    <row r="116" ht="3.75" customHeight="1"/>
    <row r="117" ht="3.75" customHeight="1"/>
    <row r="118" ht="3.75" customHeight="1"/>
    <row r="119" ht="3.75" customHeight="1"/>
    <row r="120" ht="3.75" customHeight="1"/>
    <row r="121" ht="3.75" customHeight="1"/>
    <row r="122" ht="3.75" customHeight="1"/>
    <row r="123" ht="3.75" customHeight="1"/>
    <row r="124" ht="3.75" customHeight="1"/>
    <row r="125" ht="3.75" customHeight="1"/>
    <row r="126" ht="3.75" customHeight="1"/>
    <row r="127" ht="3.75" customHeight="1"/>
    <row r="128" ht="3.75" customHeight="1"/>
    <row r="129" ht="3.75" customHeight="1"/>
    <row r="130" ht="3.75" customHeight="1"/>
    <row r="131" ht="3.75" customHeight="1"/>
    <row r="132" ht="3.75" customHeight="1"/>
    <row r="133" ht="3.75" customHeight="1"/>
    <row r="134" ht="3.75" customHeight="1"/>
    <row r="135" ht="3.75" customHeight="1"/>
    <row r="136" ht="3.75" customHeight="1"/>
    <row r="137" ht="3.75" customHeight="1"/>
    <row r="138" ht="3.75" customHeight="1"/>
    <row r="139" ht="3.75" customHeight="1"/>
    <row r="140" ht="3.75" customHeight="1"/>
    <row r="141" ht="3.75" customHeight="1"/>
    <row r="142" ht="3.75" customHeight="1"/>
    <row r="143" ht="3.75" customHeight="1"/>
    <row r="144" ht="3.75" customHeight="1"/>
    <row r="145" ht="3.75" customHeight="1"/>
    <row r="146" ht="3.75" customHeight="1"/>
    <row r="147" ht="3.75" customHeight="1"/>
    <row r="148" ht="3.75" customHeight="1"/>
    <row r="149" ht="3.75" customHeight="1"/>
    <row r="150" ht="3.75" customHeight="1"/>
    <row r="151" ht="3.75" customHeight="1"/>
    <row r="152" ht="3.75" customHeight="1"/>
    <row r="153" ht="3.75" customHeight="1"/>
    <row r="154" ht="3.75" customHeight="1"/>
    <row r="155" ht="3.75" customHeight="1"/>
    <row r="156" ht="3.75" customHeight="1"/>
    <row r="157" ht="3.75" customHeight="1"/>
    <row r="158" ht="3.75" customHeight="1"/>
    <row r="159" ht="3.75" customHeight="1"/>
    <row r="160" ht="3.75" customHeight="1"/>
    <row r="161" ht="3.75" customHeight="1"/>
    <row r="162" ht="3.75" customHeight="1"/>
    <row r="163" ht="3.75" customHeight="1"/>
    <row r="164" ht="3.75" customHeight="1"/>
    <row r="165" ht="3.75" customHeight="1"/>
    <row r="166" ht="3.75" customHeight="1"/>
    <row r="167" ht="3.75" customHeight="1"/>
    <row r="168" ht="3.75" customHeight="1"/>
    <row r="169" ht="3.75" customHeight="1"/>
    <row r="170" ht="3.75" customHeight="1"/>
    <row r="171" ht="3.75" customHeight="1"/>
    <row r="172" ht="3.75" customHeight="1"/>
    <row r="173" ht="3.75" customHeight="1"/>
    <row r="174" ht="3.75" customHeight="1"/>
    <row r="175" ht="3.75" customHeight="1"/>
    <row r="176" ht="3.75" customHeight="1"/>
    <row r="177" ht="3.75" customHeight="1"/>
    <row r="178" ht="3.75" customHeight="1"/>
    <row r="179" ht="3.75" customHeight="1"/>
    <row r="180" ht="3.75" customHeight="1"/>
    <row r="181" ht="3.75" customHeight="1"/>
    <row r="182" ht="3.75" customHeight="1"/>
    <row r="183" ht="3.75" customHeight="1"/>
    <row r="184" ht="3.75" customHeight="1"/>
    <row r="185" ht="3.75" customHeight="1"/>
    <row r="186" ht="3.75" customHeight="1"/>
    <row r="187" ht="3.75" customHeight="1"/>
    <row r="188" ht="3.75" customHeight="1"/>
    <row r="189" ht="3.75" customHeight="1"/>
    <row r="190" ht="3.75" customHeight="1"/>
    <row r="191" ht="3.75" customHeight="1"/>
    <row r="192" ht="3.75" customHeight="1"/>
    <row r="193" ht="3.75" customHeight="1"/>
    <row r="194" ht="3.75" customHeight="1"/>
    <row r="195" ht="3.75" customHeight="1"/>
    <row r="196" ht="3.75" customHeight="1"/>
    <row r="197" ht="3.75" customHeight="1"/>
    <row r="198" ht="3.75" customHeight="1"/>
    <row r="199" ht="3.75" customHeight="1"/>
    <row r="200" ht="3.75" customHeight="1"/>
    <row r="201" ht="3.75" customHeight="1"/>
    <row r="202" ht="3.75" customHeight="1"/>
  </sheetData>
  <sheetProtection formatCells="0" formatColumns="0" formatRows="0" insertColumns="0" insertRows="0" insertHyperlinks="0" deleteColumns="0" deleteRows="0" sort="0" autoFilter="0" pivotTables="0"/>
  <mergeCells count="147">
    <mergeCell ref="BD76:BW87"/>
    <mergeCell ref="BX76:DR78"/>
    <mergeCell ref="BX79:DR87"/>
    <mergeCell ref="B80:X83"/>
    <mergeCell ref="CG37:CQ41"/>
    <mergeCell ref="CR37:CT41"/>
    <mergeCell ref="CU37:DE41"/>
    <mergeCell ref="B59:W62"/>
    <mergeCell ref="G65:I67"/>
    <mergeCell ref="K65:AD67"/>
    <mergeCell ref="AM80:BC83"/>
    <mergeCell ref="B84:X87"/>
    <mergeCell ref="Y84:AL87"/>
    <mergeCell ref="B75:X75"/>
    <mergeCell ref="Y75:AL75"/>
    <mergeCell ref="AM75:BC75"/>
    <mergeCell ref="AM84:BC87"/>
    <mergeCell ref="B76:X79"/>
    <mergeCell ref="AM76:BC79"/>
    <mergeCell ref="BD75:BW75"/>
    <mergeCell ref="BX75:DR75"/>
    <mergeCell ref="CJ56:DN56"/>
    <mergeCell ref="DO56:DR56"/>
    <mergeCell ref="CJ57:DR57"/>
    <mergeCell ref="AH65:BW71"/>
    <mergeCell ref="G69:I71"/>
    <mergeCell ref="K69:AD71"/>
    <mergeCell ref="U36:AT40"/>
    <mergeCell ref="AU36:AY40"/>
    <mergeCell ref="BL37:BS41"/>
    <mergeCell ref="BT37:BU41"/>
    <mergeCell ref="BV37:CD41"/>
    <mergeCell ref="BQ54:BT54"/>
    <mergeCell ref="BU54:CI54"/>
    <mergeCell ref="B56:CI56"/>
    <mergeCell ref="BF53:BP53"/>
    <mergeCell ref="BQ53:BT53"/>
    <mergeCell ref="BU53:CI53"/>
    <mergeCell ref="B57:CI57"/>
    <mergeCell ref="B54:E54"/>
    <mergeCell ref="F54:I54"/>
    <mergeCell ref="J54:BE54"/>
    <mergeCell ref="BF54:BP54"/>
    <mergeCell ref="B51:E51"/>
    <mergeCell ref="F51:I51"/>
    <mergeCell ref="BQ51:BT51"/>
    <mergeCell ref="BU51:CI51"/>
    <mergeCell ref="B49:E49"/>
    <mergeCell ref="CJ54:DN54"/>
    <mergeCell ref="CJ53:DN53"/>
    <mergeCell ref="DO53:DR53"/>
    <mergeCell ref="DO54:DR54"/>
    <mergeCell ref="B13:L17"/>
    <mergeCell ref="M13:O17"/>
    <mergeCell ref="P13:AU17"/>
    <mergeCell ref="AV13:AX17"/>
    <mergeCell ref="BN14:DP22"/>
    <mergeCell ref="AY15:BH17"/>
    <mergeCell ref="B18:N24"/>
    <mergeCell ref="V18:AA24"/>
    <mergeCell ref="CE37:CF41"/>
    <mergeCell ref="BL31:DP36"/>
    <mergeCell ref="AT18:AV24"/>
    <mergeCell ref="AY18:BH20"/>
    <mergeCell ref="B53:E53"/>
    <mergeCell ref="F53:I53"/>
    <mergeCell ref="J53:BE53"/>
    <mergeCell ref="BA32:BH36"/>
    <mergeCell ref="D36:O40"/>
    <mergeCell ref="P36:T40"/>
    <mergeCell ref="J51:BE51"/>
    <mergeCell ref="BF51:BP51"/>
    <mergeCell ref="CJ51:DN51"/>
    <mergeCell ref="DO51:DR51"/>
    <mergeCell ref="B52:E52"/>
    <mergeCell ref="F52:I52"/>
    <mergeCell ref="J52:BE52"/>
    <mergeCell ref="BF52:BP52"/>
    <mergeCell ref="BQ52:BT52"/>
    <mergeCell ref="BU52:CI52"/>
    <mergeCell ref="CJ52:DN52"/>
    <mergeCell ref="DO52:DR52"/>
    <mergeCell ref="F49:I49"/>
    <mergeCell ref="J49:BE49"/>
    <mergeCell ref="BF49:BP49"/>
    <mergeCell ref="BQ49:BT49"/>
    <mergeCell ref="BU49:CI49"/>
    <mergeCell ref="CJ49:DN49"/>
    <mergeCell ref="DO49:DR49"/>
    <mergeCell ref="B50:E50"/>
    <mergeCell ref="F50:I50"/>
    <mergeCell ref="J50:BE50"/>
    <mergeCell ref="BF50:BP50"/>
    <mergeCell ref="BQ50:BT50"/>
    <mergeCell ref="BU50:CI50"/>
    <mergeCell ref="CJ50:DN50"/>
    <mergeCell ref="DO50:DR50"/>
    <mergeCell ref="B47:E47"/>
    <mergeCell ref="F47:I47"/>
    <mergeCell ref="J47:BE47"/>
    <mergeCell ref="BF47:BP47"/>
    <mergeCell ref="BQ47:BT47"/>
    <mergeCell ref="BU47:CI47"/>
    <mergeCell ref="CJ47:DN47"/>
    <mergeCell ref="DO47:DR47"/>
    <mergeCell ref="B48:E48"/>
    <mergeCell ref="F48:I48"/>
    <mergeCell ref="J48:BE48"/>
    <mergeCell ref="BF48:BP48"/>
    <mergeCell ref="BQ48:BT48"/>
    <mergeCell ref="BU48:CI48"/>
    <mergeCell ref="CJ48:DN48"/>
    <mergeCell ref="DO48:DR48"/>
    <mergeCell ref="BU45:CI45"/>
    <mergeCell ref="CJ45:DR45"/>
    <mergeCell ref="B46:E46"/>
    <mergeCell ref="F46:I46"/>
    <mergeCell ref="J46:BE46"/>
    <mergeCell ref="BF46:BP46"/>
    <mergeCell ref="BQ46:BT46"/>
    <mergeCell ref="BU46:CI46"/>
    <mergeCell ref="CJ46:DN46"/>
    <mergeCell ref="DO46:DR46"/>
    <mergeCell ref="B55:CI55"/>
    <mergeCell ref="CJ55:DN55"/>
    <mergeCell ref="DO55:DR55"/>
    <mergeCell ref="P18:U24"/>
    <mergeCell ref="A1:DY1"/>
    <mergeCell ref="P3:AW3"/>
    <mergeCell ref="BQ3:CE3"/>
    <mergeCell ref="CF3:DR3"/>
    <mergeCell ref="O5:AX5"/>
    <mergeCell ref="AB18:AD24"/>
    <mergeCell ref="AE18:AJ24"/>
    <mergeCell ref="AK18:AM24"/>
    <mergeCell ref="AN18:AS24"/>
    <mergeCell ref="AY23:BH29"/>
    <mergeCell ref="BL24:DP29"/>
    <mergeCell ref="B25:AX29"/>
    <mergeCell ref="B6:AV10"/>
    <mergeCell ref="BN9:BQ12"/>
    <mergeCell ref="BR9:BZ12"/>
    <mergeCell ref="CA9:CC12"/>
    <mergeCell ref="CD9:CN12"/>
    <mergeCell ref="B45:I45"/>
    <mergeCell ref="J45:BE45"/>
    <mergeCell ref="BF45:BT45"/>
  </mergeCells>
  <phoneticPr fontId="49"/>
  <pageMargins left="0.78680555555555554" right="0.39305555555555555" top="0.98402777777777772" bottom="0.98402777777777772" header="0.51111111111111107" footer="0.51111111111111107"/>
  <pageSetup paperSize="9" firstPageNumber="429496319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33"/>
  <sheetViews>
    <sheetView topLeftCell="A43" workbookViewId="0">
      <selection activeCell="EE54" sqref="EE54"/>
    </sheetView>
  </sheetViews>
  <sheetFormatPr defaultColWidth="9" defaultRowHeight="14.4"/>
  <cols>
    <col min="1" max="1" width="2.8984375" style="15" customWidth="1"/>
    <col min="2" max="128" width="0.59765625" style="15" customWidth="1"/>
    <col min="129" max="130" width="0.3984375" style="15" customWidth="1"/>
    <col min="131" max="132" width="0.59765625" style="15" customWidth="1"/>
    <col min="133" max="133" width="9" style="15" bestFit="1"/>
    <col min="134" max="16384" width="9" style="15"/>
  </cols>
  <sheetData>
    <row r="1" spans="1:133" ht="3.75" customHeight="1"/>
    <row r="2" spans="1:133" ht="38.25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162"/>
      <c r="DD2" s="162"/>
      <c r="DE2" s="162"/>
      <c r="DF2" s="162"/>
      <c r="DG2" s="162"/>
      <c r="DH2" s="162"/>
      <c r="DI2" s="162"/>
      <c r="DJ2" s="162"/>
      <c r="DK2" s="162"/>
      <c r="DL2" s="162"/>
      <c r="DM2" s="162"/>
      <c r="DN2" s="162"/>
      <c r="DO2" s="162"/>
      <c r="DP2" s="162"/>
      <c r="DQ2" s="162"/>
      <c r="DR2" s="162"/>
      <c r="DS2" s="162"/>
      <c r="DT2" s="162"/>
      <c r="DU2" s="162"/>
      <c r="DV2" s="162"/>
      <c r="DW2" s="162"/>
      <c r="DX2" s="162"/>
      <c r="DY2" s="162"/>
    </row>
    <row r="3" spans="1:133" ht="17.25" customHeight="1">
      <c r="A3" s="3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46"/>
      <c r="DT3" s="47"/>
      <c r="DU3" s="47"/>
      <c r="DV3" s="47"/>
      <c r="DW3" s="47"/>
      <c r="DX3" s="47"/>
      <c r="DY3" s="16"/>
      <c r="DZ3" s="18"/>
      <c r="EA3" s="18"/>
      <c r="EB3" s="18"/>
      <c r="EC3" s="18"/>
    </row>
    <row r="4" spans="1:133" ht="25.5" customHeight="1">
      <c r="A4" s="37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63" t="s">
        <v>59</v>
      </c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7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4" t="s">
        <v>43</v>
      </c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6" t="str">
        <f>IF(物品請求書入力ページ!T24="","",物品請求書入力ページ!T24)</f>
        <v/>
      </c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47"/>
      <c r="DT4" s="47"/>
      <c r="DU4" s="47"/>
      <c r="DV4" s="47"/>
      <c r="DW4" s="47"/>
      <c r="DX4" s="47"/>
      <c r="DY4" s="16"/>
      <c r="DZ4" s="18"/>
      <c r="EA4" s="18"/>
      <c r="EB4" s="18"/>
      <c r="EC4" s="18"/>
    </row>
    <row r="5" spans="1:133" ht="0.75" customHeight="1">
      <c r="A5" s="37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47"/>
      <c r="DT5" s="47"/>
      <c r="DU5" s="47"/>
      <c r="DV5" s="47"/>
      <c r="DW5" s="47"/>
      <c r="DX5" s="47"/>
      <c r="DY5" s="16"/>
      <c r="DZ5" s="18"/>
      <c r="EA5" s="18"/>
      <c r="EB5" s="18"/>
      <c r="EC5" s="18"/>
    </row>
    <row r="6" spans="1:133" ht="8.25" customHeight="1">
      <c r="A6" s="3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47"/>
      <c r="DT6" s="47"/>
      <c r="DU6" s="47"/>
      <c r="DV6" s="47"/>
      <c r="DW6" s="47"/>
      <c r="DX6" s="47"/>
      <c r="DY6" s="16"/>
      <c r="DZ6" s="18"/>
      <c r="EA6" s="18"/>
      <c r="EB6" s="18"/>
      <c r="EC6" s="18"/>
    </row>
    <row r="7" spans="1:133" ht="3.75" customHeight="1">
      <c r="A7" s="37"/>
      <c r="B7" s="227" t="s">
        <v>74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47"/>
      <c r="DT7" s="47"/>
      <c r="DU7" s="47"/>
      <c r="DV7" s="47"/>
      <c r="DW7" s="47"/>
      <c r="DX7" s="47"/>
      <c r="DY7" s="16"/>
      <c r="DZ7" s="18"/>
      <c r="EA7" s="18"/>
      <c r="EB7" s="18"/>
      <c r="EC7" s="18"/>
    </row>
    <row r="8" spans="1:133" ht="3.75" customHeight="1">
      <c r="A8" s="37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47"/>
      <c r="DT8" s="47"/>
      <c r="DU8" s="47"/>
      <c r="DV8" s="47"/>
      <c r="DW8" s="47"/>
      <c r="DX8" s="47"/>
      <c r="DY8" s="16"/>
      <c r="DZ8" s="18"/>
      <c r="EA8" s="18"/>
      <c r="EB8" s="18"/>
      <c r="EC8" s="18"/>
    </row>
    <row r="9" spans="1:133" ht="3.75" customHeight="1">
      <c r="A9" s="37"/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47"/>
      <c r="DT9" s="47"/>
      <c r="DU9" s="47"/>
      <c r="DV9" s="47"/>
      <c r="DW9" s="47"/>
      <c r="DX9" s="47"/>
      <c r="DY9" s="16"/>
      <c r="DZ9" s="18"/>
      <c r="EA9" s="18"/>
      <c r="EB9" s="18"/>
      <c r="EC9" s="18"/>
    </row>
    <row r="10" spans="1:133" ht="3.75" customHeight="1">
      <c r="A10" s="37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7"/>
      <c r="BK10" s="17"/>
      <c r="BL10" s="17"/>
      <c r="BM10" s="17"/>
      <c r="BN10" s="160" t="s">
        <v>4</v>
      </c>
      <c r="BO10" s="160"/>
      <c r="BP10" s="160"/>
      <c r="BQ10" s="160"/>
      <c r="BR10" s="177" t="str">
        <f>IF(物品請求書入力ページ!X6="","",物品請求書入力ページ!X6)</f>
        <v/>
      </c>
      <c r="BS10" s="177"/>
      <c r="BT10" s="177"/>
      <c r="BU10" s="177"/>
      <c r="BV10" s="177"/>
      <c r="BW10" s="177"/>
      <c r="BX10" s="177"/>
      <c r="BY10" s="177"/>
      <c r="BZ10" s="177"/>
      <c r="CA10" s="178" t="s">
        <v>44</v>
      </c>
      <c r="CB10" s="178"/>
      <c r="CC10" s="178"/>
      <c r="CD10" s="177" t="str">
        <f>IF(物品請求書入力ページ!AK6="","",物品請求書入力ページ!AK6)</f>
        <v/>
      </c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47"/>
      <c r="DT10" s="47"/>
      <c r="DU10" s="47"/>
      <c r="DV10" s="47"/>
      <c r="DW10" s="47"/>
      <c r="DX10" s="47"/>
      <c r="DY10" s="16"/>
      <c r="DZ10" s="18"/>
      <c r="EA10" s="18"/>
      <c r="EB10" s="18"/>
      <c r="EC10" s="18"/>
    </row>
    <row r="11" spans="1:133" ht="3.75" customHeight="1">
      <c r="A11" s="37"/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7"/>
      <c r="BK11" s="17"/>
      <c r="BL11" s="17"/>
      <c r="BM11" s="17"/>
      <c r="BN11" s="160"/>
      <c r="BO11" s="160"/>
      <c r="BP11" s="160"/>
      <c r="BQ11" s="160"/>
      <c r="BR11" s="177"/>
      <c r="BS11" s="177"/>
      <c r="BT11" s="177"/>
      <c r="BU11" s="177"/>
      <c r="BV11" s="177"/>
      <c r="BW11" s="177"/>
      <c r="BX11" s="177"/>
      <c r="BY11" s="177"/>
      <c r="BZ11" s="177"/>
      <c r="CA11" s="178"/>
      <c r="CB11" s="178"/>
      <c r="CC11" s="178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47"/>
      <c r="DT11" s="47"/>
      <c r="DU11" s="47"/>
      <c r="DV11" s="47"/>
      <c r="DW11" s="47"/>
      <c r="DX11" s="47"/>
      <c r="DY11" s="16"/>
      <c r="DZ11" s="18"/>
      <c r="EA11" s="18"/>
      <c r="EB11" s="18"/>
      <c r="EC11" s="18"/>
    </row>
    <row r="12" spans="1:133" ht="3.75" customHeight="1">
      <c r="A12" s="37"/>
      <c r="B12" s="17"/>
      <c r="C12" s="17"/>
      <c r="D12" s="17"/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7"/>
      <c r="BK12" s="17"/>
      <c r="BL12" s="17"/>
      <c r="BM12" s="17"/>
      <c r="BN12" s="160"/>
      <c r="BO12" s="160"/>
      <c r="BP12" s="160"/>
      <c r="BQ12" s="160"/>
      <c r="BR12" s="177"/>
      <c r="BS12" s="177"/>
      <c r="BT12" s="177"/>
      <c r="BU12" s="177"/>
      <c r="BV12" s="177"/>
      <c r="BW12" s="177"/>
      <c r="BX12" s="177"/>
      <c r="BY12" s="177"/>
      <c r="BZ12" s="177"/>
      <c r="CA12" s="178"/>
      <c r="CB12" s="178"/>
      <c r="CC12" s="178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47"/>
      <c r="DT12" s="47"/>
      <c r="DU12" s="47"/>
      <c r="DV12" s="47"/>
      <c r="DW12" s="47"/>
      <c r="DX12" s="47"/>
      <c r="DY12" s="16"/>
      <c r="DZ12" s="18"/>
      <c r="EA12" s="18"/>
      <c r="EB12" s="18"/>
      <c r="EC12" s="18"/>
    </row>
    <row r="13" spans="1:133" ht="3.75" customHeight="1">
      <c r="A13" s="37"/>
      <c r="B13" s="17"/>
      <c r="C13" s="17"/>
      <c r="D13" s="17"/>
      <c r="E13" s="17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7"/>
      <c r="BK13" s="17"/>
      <c r="BL13" s="17"/>
      <c r="BM13" s="17"/>
      <c r="BN13" s="160"/>
      <c r="BO13" s="160"/>
      <c r="BP13" s="160"/>
      <c r="BQ13" s="160"/>
      <c r="BR13" s="177"/>
      <c r="BS13" s="177"/>
      <c r="BT13" s="177"/>
      <c r="BU13" s="177"/>
      <c r="BV13" s="177"/>
      <c r="BW13" s="177"/>
      <c r="BX13" s="177"/>
      <c r="BY13" s="177"/>
      <c r="BZ13" s="177"/>
      <c r="CA13" s="178"/>
      <c r="CB13" s="178"/>
      <c r="CC13" s="178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47"/>
      <c r="DT13" s="47"/>
      <c r="DU13" s="47"/>
      <c r="DV13" s="47"/>
      <c r="DW13" s="47"/>
      <c r="DX13" s="47"/>
      <c r="DY13" s="16"/>
      <c r="DZ13" s="18"/>
      <c r="EA13" s="18"/>
      <c r="EB13" s="18"/>
      <c r="EC13" s="18"/>
    </row>
    <row r="14" spans="1:133" ht="3.75" customHeight="1">
      <c r="A14" s="37"/>
      <c r="B14" s="175" t="s">
        <v>45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60" t="s">
        <v>10</v>
      </c>
      <c r="N14" s="160"/>
      <c r="O14" s="160"/>
      <c r="P14" s="173" t="str">
        <f>IF(物品請求書入力ページ!T22="","",物品請求書入力ページ!T22)</f>
        <v>水道課</v>
      </c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60" t="s">
        <v>11</v>
      </c>
      <c r="AW14" s="160"/>
      <c r="AX14" s="160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47"/>
      <c r="DT14" s="47"/>
      <c r="DU14" s="47"/>
      <c r="DV14" s="47"/>
      <c r="DW14" s="47"/>
      <c r="DX14" s="47"/>
      <c r="DY14" s="16"/>
      <c r="DZ14" s="18"/>
      <c r="EA14" s="18"/>
      <c r="EB14" s="18"/>
      <c r="EC14" s="18"/>
    </row>
    <row r="15" spans="1:133" ht="3.75" customHeight="1">
      <c r="A15" s="37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60"/>
      <c r="N15" s="160"/>
      <c r="O15" s="160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60"/>
      <c r="AW15" s="160"/>
      <c r="AX15" s="160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7"/>
      <c r="BK15" s="17"/>
      <c r="BL15" s="18"/>
      <c r="BM15" s="18"/>
      <c r="BN15" s="194" t="str">
        <f>IF(物品請求書入力ページ!T7="","",物品請求書入力ページ!T7)</f>
        <v/>
      </c>
      <c r="BO15" s="194"/>
      <c r="BP15" s="194"/>
      <c r="BQ15" s="194"/>
      <c r="BR15" s="194"/>
      <c r="BS15" s="194"/>
      <c r="BT15" s="194"/>
      <c r="BU15" s="194"/>
      <c r="BV15" s="194"/>
      <c r="BW15" s="194"/>
      <c r="BX15" s="194"/>
      <c r="BY15" s="194"/>
      <c r="BZ15" s="194"/>
      <c r="CA15" s="194"/>
      <c r="CB15" s="194"/>
      <c r="CC15" s="194"/>
      <c r="CD15" s="194"/>
      <c r="CE15" s="194"/>
      <c r="CF15" s="194"/>
      <c r="CG15" s="194"/>
      <c r="CH15" s="194"/>
      <c r="CI15" s="194"/>
      <c r="CJ15" s="194"/>
      <c r="CK15" s="194"/>
      <c r="CL15" s="194"/>
      <c r="CM15" s="194"/>
      <c r="CN15" s="194"/>
      <c r="CO15" s="194"/>
      <c r="CP15" s="194"/>
      <c r="CQ15" s="194"/>
      <c r="CR15" s="194"/>
      <c r="CS15" s="194"/>
      <c r="CT15" s="194"/>
      <c r="CU15" s="194"/>
      <c r="CV15" s="194"/>
      <c r="CW15" s="194"/>
      <c r="CX15" s="194"/>
      <c r="CY15" s="194"/>
      <c r="CZ15" s="194"/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4"/>
      <c r="DO15" s="194"/>
      <c r="DP15" s="194"/>
      <c r="DQ15" s="17"/>
      <c r="DR15" s="17"/>
      <c r="DS15" s="47"/>
      <c r="DT15" s="47"/>
      <c r="DU15" s="47"/>
      <c r="DV15" s="47"/>
      <c r="DW15" s="47"/>
      <c r="DX15" s="47"/>
      <c r="DY15" s="16"/>
      <c r="DZ15" s="18"/>
      <c r="EA15" s="18"/>
      <c r="EB15" s="18"/>
      <c r="EC15" s="18"/>
    </row>
    <row r="16" spans="1:133" ht="3.75" customHeight="1">
      <c r="A16" s="37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60"/>
      <c r="N16" s="160"/>
      <c r="O16" s="160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60"/>
      <c r="AW16" s="160"/>
      <c r="AX16" s="160"/>
      <c r="AY16" s="196" t="s">
        <v>46</v>
      </c>
      <c r="AZ16" s="196"/>
      <c r="BA16" s="196"/>
      <c r="BB16" s="196"/>
      <c r="BC16" s="196"/>
      <c r="BD16" s="196"/>
      <c r="BE16" s="196"/>
      <c r="BF16" s="196"/>
      <c r="BG16" s="196"/>
      <c r="BH16" s="196"/>
      <c r="BI16" s="20"/>
      <c r="BJ16" s="17"/>
      <c r="BK16" s="17"/>
      <c r="BL16" s="18"/>
      <c r="BM16" s="18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4"/>
      <c r="CM16" s="194"/>
      <c r="CN16" s="194"/>
      <c r="CO16" s="194"/>
      <c r="CP16" s="194"/>
      <c r="CQ16" s="194"/>
      <c r="CR16" s="194"/>
      <c r="CS16" s="194"/>
      <c r="CT16" s="194"/>
      <c r="CU16" s="194"/>
      <c r="CV16" s="194"/>
      <c r="CW16" s="194"/>
      <c r="CX16" s="194"/>
      <c r="CY16" s="194"/>
      <c r="CZ16" s="194"/>
      <c r="DA16" s="194"/>
      <c r="DB16" s="194"/>
      <c r="DC16" s="194"/>
      <c r="DD16" s="194"/>
      <c r="DE16" s="194"/>
      <c r="DF16" s="194"/>
      <c r="DG16" s="194"/>
      <c r="DH16" s="194"/>
      <c r="DI16" s="194"/>
      <c r="DJ16" s="194"/>
      <c r="DK16" s="194"/>
      <c r="DL16" s="194"/>
      <c r="DM16" s="194"/>
      <c r="DN16" s="194"/>
      <c r="DO16" s="194"/>
      <c r="DP16" s="194"/>
      <c r="DQ16" s="17"/>
      <c r="DR16" s="17"/>
      <c r="DS16" s="47"/>
      <c r="DT16" s="47"/>
      <c r="DU16" s="47"/>
      <c r="DV16" s="47"/>
      <c r="DW16" s="47"/>
      <c r="DX16" s="47"/>
      <c r="DY16" s="16"/>
      <c r="DZ16" s="18"/>
      <c r="EA16" s="18"/>
      <c r="EB16" s="18"/>
      <c r="EC16" s="18"/>
    </row>
    <row r="17" spans="1:133" ht="3.75" customHeight="1">
      <c r="A17" s="37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60"/>
      <c r="N17" s="160"/>
      <c r="O17" s="160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60"/>
      <c r="AW17" s="160"/>
      <c r="AX17" s="160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20"/>
      <c r="BJ17" s="17"/>
      <c r="BK17" s="17"/>
      <c r="BL17" s="18"/>
      <c r="BM17" s="18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4"/>
      <c r="CJ17" s="194"/>
      <c r="CK17" s="194"/>
      <c r="CL17" s="194"/>
      <c r="CM17" s="194"/>
      <c r="CN17" s="194"/>
      <c r="CO17" s="194"/>
      <c r="CP17" s="194"/>
      <c r="CQ17" s="194"/>
      <c r="CR17" s="194"/>
      <c r="CS17" s="194"/>
      <c r="CT17" s="194"/>
      <c r="CU17" s="194"/>
      <c r="CV17" s="194"/>
      <c r="CW17" s="194"/>
      <c r="CX17" s="194"/>
      <c r="CY17" s="194"/>
      <c r="CZ17" s="194"/>
      <c r="DA17" s="194"/>
      <c r="DB17" s="194"/>
      <c r="DC17" s="194"/>
      <c r="DD17" s="194"/>
      <c r="DE17" s="194"/>
      <c r="DF17" s="194"/>
      <c r="DG17" s="194"/>
      <c r="DH17" s="194"/>
      <c r="DI17" s="194"/>
      <c r="DJ17" s="194"/>
      <c r="DK17" s="194"/>
      <c r="DL17" s="194"/>
      <c r="DM17" s="194"/>
      <c r="DN17" s="194"/>
      <c r="DO17" s="194"/>
      <c r="DP17" s="194"/>
      <c r="DQ17" s="17"/>
      <c r="DR17" s="17"/>
      <c r="DS17" s="47"/>
      <c r="DT17" s="47"/>
      <c r="DU17" s="47"/>
      <c r="DV17" s="47"/>
      <c r="DW17" s="47"/>
      <c r="DX17" s="47"/>
      <c r="DY17" s="16"/>
      <c r="DZ17" s="18"/>
      <c r="EA17" s="18"/>
      <c r="EB17" s="18"/>
      <c r="EC17" s="18"/>
    </row>
    <row r="18" spans="1:133" ht="3.75" customHeight="1">
      <c r="A18" s="37"/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61"/>
      <c r="N18" s="161"/>
      <c r="O18" s="161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61"/>
      <c r="AW18" s="161"/>
      <c r="AX18" s="161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20"/>
      <c r="BJ18" s="17"/>
      <c r="BK18" s="17"/>
      <c r="BL18" s="18"/>
      <c r="BM18" s="18"/>
      <c r="BN18" s="194"/>
      <c r="BO18" s="194"/>
      <c r="BP18" s="194"/>
      <c r="BQ18" s="194"/>
      <c r="BR18" s="194"/>
      <c r="BS18" s="194"/>
      <c r="BT18" s="194"/>
      <c r="BU18" s="194"/>
      <c r="BV18" s="194"/>
      <c r="BW18" s="194"/>
      <c r="BX18" s="194"/>
      <c r="BY18" s="194"/>
      <c r="BZ18" s="194"/>
      <c r="CA18" s="194"/>
      <c r="CB18" s="194"/>
      <c r="CC18" s="194"/>
      <c r="CD18" s="194"/>
      <c r="CE18" s="194"/>
      <c r="CF18" s="194"/>
      <c r="CG18" s="194"/>
      <c r="CH18" s="194"/>
      <c r="CI18" s="194"/>
      <c r="CJ18" s="194"/>
      <c r="CK18" s="194"/>
      <c r="CL18" s="194"/>
      <c r="CM18" s="194"/>
      <c r="CN18" s="194"/>
      <c r="CO18" s="194"/>
      <c r="CP18" s="194"/>
      <c r="CQ18" s="194"/>
      <c r="CR18" s="194"/>
      <c r="CS18" s="194"/>
      <c r="CT18" s="194"/>
      <c r="CU18" s="194"/>
      <c r="CV18" s="194"/>
      <c r="CW18" s="194"/>
      <c r="CX18" s="194"/>
      <c r="CY18" s="194"/>
      <c r="CZ18" s="194"/>
      <c r="DA18" s="194"/>
      <c r="DB18" s="194"/>
      <c r="DC18" s="194"/>
      <c r="DD18" s="194"/>
      <c r="DE18" s="194"/>
      <c r="DF18" s="194"/>
      <c r="DG18" s="194"/>
      <c r="DH18" s="194"/>
      <c r="DI18" s="194"/>
      <c r="DJ18" s="194"/>
      <c r="DK18" s="194"/>
      <c r="DL18" s="194"/>
      <c r="DM18" s="194"/>
      <c r="DN18" s="194"/>
      <c r="DO18" s="194"/>
      <c r="DP18" s="194"/>
      <c r="DQ18" s="17"/>
      <c r="DR18" s="17"/>
      <c r="DS18" s="47"/>
      <c r="DT18" s="47"/>
      <c r="DU18" s="47"/>
      <c r="DV18" s="47"/>
      <c r="DW18" s="47"/>
      <c r="DX18" s="47"/>
      <c r="DY18" s="16"/>
      <c r="DZ18" s="18"/>
      <c r="EA18" s="18"/>
      <c r="EB18" s="18"/>
      <c r="EC18" s="18"/>
    </row>
    <row r="19" spans="1:133" ht="3.75" customHeight="1">
      <c r="A19" s="37"/>
      <c r="B19" s="197" t="s">
        <v>27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29"/>
      <c r="P19" s="159" t="str">
        <f>IF(物品請求書入力ページ!T23="","",物品請求書入力ページ!T23)</f>
        <v>令和</v>
      </c>
      <c r="Q19" s="159"/>
      <c r="R19" s="159"/>
      <c r="S19" s="159"/>
      <c r="T19" s="159"/>
      <c r="U19" s="159"/>
      <c r="V19" s="159" t="str">
        <f>IF(物品請求書入力ページ!Y23="","",物品請求書入力ページ!Y23)</f>
        <v/>
      </c>
      <c r="W19" s="159"/>
      <c r="X19" s="159"/>
      <c r="Y19" s="159"/>
      <c r="Z19" s="159"/>
      <c r="AA19" s="159"/>
      <c r="AB19" s="168" t="s">
        <v>28</v>
      </c>
      <c r="AC19" s="168"/>
      <c r="AD19" s="168"/>
      <c r="AE19" s="159" t="str">
        <f>IF(物品請求書入力ページ!AG23="","",物品請求書入力ページ!AG23)</f>
        <v/>
      </c>
      <c r="AF19" s="159"/>
      <c r="AG19" s="159"/>
      <c r="AH19" s="159"/>
      <c r="AI19" s="159"/>
      <c r="AJ19" s="159"/>
      <c r="AK19" s="168" t="s">
        <v>29</v>
      </c>
      <c r="AL19" s="168"/>
      <c r="AM19" s="168"/>
      <c r="AN19" s="159" t="str">
        <f>IF(物品請求書入力ページ!AO23="","",物品請求書入力ページ!AO23)</f>
        <v/>
      </c>
      <c r="AO19" s="159"/>
      <c r="AP19" s="159"/>
      <c r="AQ19" s="159"/>
      <c r="AR19" s="159"/>
      <c r="AS19" s="159"/>
      <c r="AT19" s="168" t="s">
        <v>30</v>
      </c>
      <c r="AU19" s="168"/>
      <c r="AV19" s="168"/>
      <c r="AW19" s="18"/>
      <c r="AX19" s="18"/>
      <c r="AY19" s="196" t="s">
        <v>47</v>
      </c>
      <c r="AZ19" s="196"/>
      <c r="BA19" s="196"/>
      <c r="BB19" s="196"/>
      <c r="BC19" s="196"/>
      <c r="BD19" s="196"/>
      <c r="BE19" s="196"/>
      <c r="BF19" s="196"/>
      <c r="BG19" s="196"/>
      <c r="BH19" s="196"/>
      <c r="BI19" s="20"/>
      <c r="BJ19" s="17"/>
      <c r="BK19" s="17"/>
      <c r="BL19" s="18"/>
      <c r="BM19" s="18"/>
      <c r="BN19" s="194"/>
      <c r="BO19" s="194"/>
      <c r="BP19" s="194"/>
      <c r="BQ19" s="194"/>
      <c r="BR19" s="194"/>
      <c r="BS19" s="194"/>
      <c r="BT19" s="194"/>
      <c r="BU19" s="194"/>
      <c r="BV19" s="194"/>
      <c r="BW19" s="194"/>
      <c r="BX19" s="194"/>
      <c r="BY19" s="194"/>
      <c r="BZ19" s="194"/>
      <c r="CA19" s="194"/>
      <c r="CB19" s="194"/>
      <c r="CC19" s="194"/>
      <c r="CD19" s="194"/>
      <c r="CE19" s="194"/>
      <c r="CF19" s="194"/>
      <c r="CG19" s="194"/>
      <c r="CH19" s="194"/>
      <c r="CI19" s="194"/>
      <c r="CJ19" s="194"/>
      <c r="CK19" s="194"/>
      <c r="CL19" s="194"/>
      <c r="CM19" s="194"/>
      <c r="CN19" s="194"/>
      <c r="CO19" s="194"/>
      <c r="CP19" s="194"/>
      <c r="CQ19" s="194"/>
      <c r="CR19" s="194"/>
      <c r="CS19" s="194"/>
      <c r="CT19" s="194"/>
      <c r="CU19" s="194"/>
      <c r="CV19" s="194"/>
      <c r="CW19" s="194"/>
      <c r="CX19" s="194"/>
      <c r="CY19" s="194"/>
      <c r="CZ19" s="194"/>
      <c r="DA19" s="194"/>
      <c r="DB19" s="194"/>
      <c r="DC19" s="194"/>
      <c r="DD19" s="194"/>
      <c r="DE19" s="194"/>
      <c r="DF19" s="194"/>
      <c r="DG19" s="194"/>
      <c r="DH19" s="194"/>
      <c r="DI19" s="194"/>
      <c r="DJ19" s="194"/>
      <c r="DK19" s="194"/>
      <c r="DL19" s="194"/>
      <c r="DM19" s="194"/>
      <c r="DN19" s="194"/>
      <c r="DO19" s="194"/>
      <c r="DP19" s="194"/>
      <c r="DQ19" s="17"/>
      <c r="DR19" s="17"/>
      <c r="DS19" s="47"/>
      <c r="DT19" s="47"/>
      <c r="DU19" s="47"/>
      <c r="DV19" s="47"/>
      <c r="DW19" s="47"/>
      <c r="DX19" s="47"/>
      <c r="DY19" s="16"/>
      <c r="DZ19" s="18"/>
      <c r="EA19" s="18"/>
      <c r="EB19" s="18"/>
      <c r="EC19" s="18"/>
    </row>
    <row r="20" spans="1:133" ht="3.75" customHeight="1">
      <c r="A20" s="37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3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9"/>
      <c r="AC20" s="169"/>
      <c r="AD20" s="169"/>
      <c r="AE20" s="160"/>
      <c r="AF20" s="160"/>
      <c r="AG20" s="160"/>
      <c r="AH20" s="160"/>
      <c r="AI20" s="160"/>
      <c r="AJ20" s="160"/>
      <c r="AK20" s="169"/>
      <c r="AL20" s="169"/>
      <c r="AM20" s="169"/>
      <c r="AN20" s="160"/>
      <c r="AO20" s="160"/>
      <c r="AP20" s="160"/>
      <c r="AQ20" s="160"/>
      <c r="AR20" s="160"/>
      <c r="AS20" s="160"/>
      <c r="AT20" s="169"/>
      <c r="AU20" s="169"/>
      <c r="AV20" s="169"/>
      <c r="AW20" s="18"/>
      <c r="AX20" s="18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20"/>
      <c r="BJ20" s="17"/>
      <c r="BK20" s="17"/>
      <c r="BL20" s="18"/>
      <c r="BM20" s="18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194"/>
      <c r="CC20" s="194"/>
      <c r="CD20" s="194"/>
      <c r="CE20" s="194"/>
      <c r="CF20" s="194"/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4"/>
      <c r="CV20" s="194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4"/>
      <c r="DP20" s="194"/>
      <c r="DQ20" s="17"/>
      <c r="DR20" s="17"/>
      <c r="DS20" s="47"/>
      <c r="DT20" s="47"/>
      <c r="DU20" s="47"/>
      <c r="DV20" s="47"/>
      <c r="DW20" s="47"/>
      <c r="DX20" s="47"/>
      <c r="DY20" s="16"/>
      <c r="DZ20" s="18"/>
      <c r="EA20" s="18"/>
      <c r="EB20" s="18"/>
      <c r="EC20" s="18"/>
    </row>
    <row r="21" spans="1:133" ht="3.75" customHeight="1">
      <c r="A21" s="37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3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9"/>
      <c r="AC21" s="169"/>
      <c r="AD21" s="169"/>
      <c r="AE21" s="160"/>
      <c r="AF21" s="160"/>
      <c r="AG21" s="160"/>
      <c r="AH21" s="160"/>
      <c r="AI21" s="160"/>
      <c r="AJ21" s="160"/>
      <c r="AK21" s="169"/>
      <c r="AL21" s="169"/>
      <c r="AM21" s="169"/>
      <c r="AN21" s="160"/>
      <c r="AO21" s="160"/>
      <c r="AP21" s="160"/>
      <c r="AQ21" s="160"/>
      <c r="AR21" s="160"/>
      <c r="AS21" s="160"/>
      <c r="AT21" s="169"/>
      <c r="AU21" s="169"/>
      <c r="AV21" s="169"/>
      <c r="AW21" s="18"/>
      <c r="AX21" s="18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20"/>
      <c r="BJ21" s="17"/>
      <c r="BK21" s="17"/>
      <c r="BL21" s="18"/>
      <c r="BM21" s="18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4"/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4"/>
      <c r="CV21" s="194"/>
      <c r="CW21" s="194"/>
      <c r="CX21" s="194"/>
      <c r="CY21" s="194"/>
      <c r="CZ21" s="194"/>
      <c r="DA21" s="194"/>
      <c r="DB21" s="194"/>
      <c r="DC21" s="194"/>
      <c r="DD21" s="194"/>
      <c r="DE21" s="194"/>
      <c r="DF21" s="194"/>
      <c r="DG21" s="194"/>
      <c r="DH21" s="194"/>
      <c r="DI21" s="194"/>
      <c r="DJ21" s="194"/>
      <c r="DK21" s="194"/>
      <c r="DL21" s="194"/>
      <c r="DM21" s="194"/>
      <c r="DN21" s="194"/>
      <c r="DO21" s="194"/>
      <c r="DP21" s="194"/>
      <c r="DQ21" s="17"/>
      <c r="DR21" s="17"/>
      <c r="DS21" s="47"/>
      <c r="DT21" s="47"/>
      <c r="DU21" s="47"/>
      <c r="DV21" s="47"/>
      <c r="DW21" s="47"/>
      <c r="DX21" s="47"/>
      <c r="DY21" s="16"/>
      <c r="DZ21" s="18"/>
      <c r="EA21" s="18"/>
      <c r="EB21" s="18"/>
      <c r="EC21" s="18"/>
    </row>
    <row r="22" spans="1:133" ht="3.75" customHeight="1">
      <c r="A22" s="37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3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9"/>
      <c r="AC22" s="169"/>
      <c r="AD22" s="169"/>
      <c r="AE22" s="160"/>
      <c r="AF22" s="160"/>
      <c r="AG22" s="160"/>
      <c r="AH22" s="160"/>
      <c r="AI22" s="160"/>
      <c r="AJ22" s="160"/>
      <c r="AK22" s="169"/>
      <c r="AL22" s="169"/>
      <c r="AM22" s="169"/>
      <c r="AN22" s="160"/>
      <c r="AO22" s="160"/>
      <c r="AP22" s="160"/>
      <c r="AQ22" s="160"/>
      <c r="AR22" s="160"/>
      <c r="AS22" s="160"/>
      <c r="AT22" s="169"/>
      <c r="AU22" s="169"/>
      <c r="AV22" s="169"/>
      <c r="AW22" s="18"/>
      <c r="AX22" s="18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21"/>
      <c r="BJ22" s="17"/>
      <c r="BK22" s="17"/>
      <c r="BL22" s="18"/>
      <c r="BM22" s="18"/>
      <c r="BN22" s="194"/>
      <c r="BO22" s="194"/>
      <c r="BP22" s="194"/>
      <c r="BQ22" s="194"/>
      <c r="BR22" s="194"/>
      <c r="BS22" s="194"/>
      <c r="BT22" s="194"/>
      <c r="BU22" s="194"/>
      <c r="BV22" s="194"/>
      <c r="BW22" s="194"/>
      <c r="BX22" s="194"/>
      <c r="BY22" s="194"/>
      <c r="BZ22" s="194"/>
      <c r="CA22" s="194"/>
      <c r="CB22" s="194"/>
      <c r="CC22" s="194"/>
      <c r="CD22" s="194"/>
      <c r="CE22" s="194"/>
      <c r="CF22" s="194"/>
      <c r="CG22" s="194"/>
      <c r="CH22" s="194"/>
      <c r="CI22" s="194"/>
      <c r="CJ22" s="194"/>
      <c r="CK22" s="194"/>
      <c r="CL22" s="194"/>
      <c r="CM22" s="194"/>
      <c r="CN22" s="194"/>
      <c r="CO22" s="194"/>
      <c r="CP22" s="194"/>
      <c r="CQ22" s="194"/>
      <c r="CR22" s="194"/>
      <c r="CS22" s="194"/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4"/>
      <c r="DE22" s="194"/>
      <c r="DF22" s="194"/>
      <c r="DG22" s="194"/>
      <c r="DH22" s="194"/>
      <c r="DI22" s="194"/>
      <c r="DJ22" s="194"/>
      <c r="DK22" s="194"/>
      <c r="DL22" s="194"/>
      <c r="DM22" s="194"/>
      <c r="DN22" s="194"/>
      <c r="DO22" s="194"/>
      <c r="DP22" s="194"/>
      <c r="DQ22" s="17"/>
      <c r="DR22" s="17"/>
      <c r="DS22" s="47"/>
      <c r="DT22" s="47"/>
      <c r="DU22" s="47"/>
      <c r="DV22" s="47"/>
      <c r="DW22" s="47"/>
      <c r="DX22" s="47"/>
      <c r="DY22" s="16"/>
      <c r="DZ22" s="18"/>
      <c r="EA22" s="18"/>
      <c r="EB22" s="18"/>
      <c r="EC22" s="18"/>
    </row>
    <row r="23" spans="1:133" ht="3.75" customHeight="1">
      <c r="A23" s="37"/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3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9"/>
      <c r="AC23" s="169"/>
      <c r="AD23" s="169"/>
      <c r="AE23" s="160"/>
      <c r="AF23" s="160"/>
      <c r="AG23" s="160"/>
      <c r="AH23" s="160"/>
      <c r="AI23" s="160"/>
      <c r="AJ23" s="160"/>
      <c r="AK23" s="169"/>
      <c r="AL23" s="169"/>
      <c r="AM23" s="169"/>
      <c r="AN23" s="160"/>
      <c r="AO23" s="160"/>
      <c r="AP23" s="160"/>
      <c r="AQ23" s="160"/>
      <c r="AR23" s="160"/>
      <c r="AS23" s="160"/>
      <c r="AT23" s="169"/>
      <c r="AU23" s="169"/>
      <c r="AV23" s="169"/>
      <c r="AW23" s="18"/>
      <c r="AX23" s="18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21"/>
      <c r="BJ23" s="17"/>
      <c r="BK23" s="17"/>
      <c r="BL23" s="18"/>
      <c r="BM23" s="18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7"/>
      <c r="DR23" s="17"/>
      <c r="DS23" s="47"/>
      <c r="DT23" s="47"/>
      <c r="DU23" s="47"/>
      <c r="DV23" s="47"/>
      <c r="DW23" s="47"/>
      <c r="DX23" s="47"/>
      <c r="DY23" s="16"/>
      <c r="DZ23" s="18"/>
      <c r="EA23" s="18"/>
      <c r="EB23" s="18"/>
      <c r="EC23" s="18"/>
    </row>
    <row r="24" spans="1:133" ht="3.75" customHeight="1">
      <c r="A24" s="37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3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9"/>
      <c r="AC24" s="169"/>
      <c r="AD24" s="169"/>
      <c r="AE24" s="160"/>
      <c r="AF24" s="160"/>
      <c r="AG24" s="160"/>
      <c r="AH24" s="160"/>
      <c r="AI24" s="160"/>
      <c r="AJ24" s="160"/>
      <c r="AK24" s="169"/>
      <c r="AL24" s="169"/>
      <c r="AM24" s="169"/>
      <c r="AN24" s="160"/>
      <c r="AO24" s="160"/>
      <c r="AP24" s="160"/>
      <c r="AQ24" s="160"/>
      <c r="AR24" s="160"/>
      <c r="AS24" s="160"/>
      <c r="AT24" s="169"/>
      <c r="AU24" s="169"/>
      <c r="AV24" s="169"/>
      <c r="AW24" s="18"/>
      <c r="AX24" s="18"/>
      <c r="AY24" s="171" t="s">
        <v>48</v>
      </c>
      <c r="AZ24" s="172"/>
      <c r="BA24" s="172"/>
      <c r="BB24" s="172"/>
      <c r="BC24" s="172"/>
      <c r="BD24" s="172"/>
      <c r="BE24" s="172"/>
      <c r="BF24" s="172"/>
      <c r="BG24" s="172"/>
      <c r="BH24" s="172"/>
      <c r="BI24" s="20"/>
      <c r="BJ24" s="17"/>
      <c r="BK24" s="17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17"/>
      <c r="DR24" s="17"/>
      <c r="DS24" s="47"/>
      <c r="DT24" s="47"/>
      <c r="DU24" s="47"/>
      <c r="DV24" s="47"/>
      <c r="DW24" s="47"/>
      <c r="DX24" s="47"/>
      <c r="DY24" s="16"/>
      <c r="DZ24" s="18"/>
      <c r="EA24" s="18"/>
      <c r="EB24" s="18"/>
      <c r="EC24" s="18"/>
    </row>
    <row r="25" spans="1:133" ht="3.75" customHeight="1">
      <c r="A25" s="37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45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70"/>
      <c r="AC25" s="170"/>
      <c r="AD25" s="170"/>
      <c r="AE25" s="161"/>
      <c r="AF25" s="161"/>
      <c r="AG25" s="161"/>
      <c r="AH25" s="161"/>
      <c r="AI25" s="161"/>
      <c r="AJ25" s="161"/>
      <c r="AK25" s="170"/>
      <c r="AL25" s="170"/>
      <c r="AM25" s="170"/>
      <c r="AN25" s="161"/>
      <c r="AO25" s="161"/>
      <c r="AP25" s="161"/>
      <c r="AQ25" s="161"/>
      <c r="AR25" s="161"/>
      <c r="AS25" s="161"/>
      <c r="AT25" s="170"/>
      <c r="AU25" s="170"/>
      <c r="AV25" s="170"/>
      <c r="AW25" s="18"/>
      <c r="AX25" s="18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20"/>
      <c r="BJ25" s="17"/>
      <c r="BK25" s="17"/>
      <c r="BL25" s="173" t="str">
        <f>IF(物品請求書入力ページ!T8="","",物品請求書入力ページ!T8)</f>
        <v/>
      </c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3"/>
      <c r="DC25" s="173"/>
      <c r="DD25" s="173"/>
      <c r="DE25" s="173"/>
      <c r="DF25" s="173"/>
      <c r="DG25" s="173"/>
      <c r="DH25" s="173"/>
      <c r="DI25" s="173"/>
      <c r="DJ25" s="173"/>
      <c r="DK25" s="173"/>
      <c r="DL25" s="173"/>
      <c r="DM25" s="173"/>
      <c r="DN25" s="173"/>
      <c r="DO25" s="173"/>
      <c r="DP25" s="173"/>
      <c r="DQ25" s="17"/>
      <c r="DR25" s="17"/>
      <c r="DS25" s="47"/>
      <c r="DT25" s="47"/>
      <c r="DU25" s="47"/>
      <c r="DV25" s="47"/>
      <c r="DW25" s="47"/>
      <c r="DX25" s="47"/>
      <c r="DY25" s="16"/>
      <c r="DZ25" s="18"/>
      <c r="EA25" s="18"/>
      <c r="EB25" s="18"/>
      <c r="EC25" s="18"/>
    </row>
    <row r="26" spans="1:133" ht="3.75" customHeight="1">
      <c r="A26" s="37"/>
      <c r="B26" s="175" t="s">
        <v>60</v>
      </c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20"/>
      <c r="BJ26" s="17"/>
      <c r="BK26" s="17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  <c r="BX26" s="173"/>
      <c r="BY26" s="173"/>
      <c r="BZ26" s="173"/>
      <c r="CA26" s="173"/>
      <c r="CB26" s="173"/>
      <c r="CC26" s="173"/>
      <c r="CD26" s="173"/>
      <c r="CE26" s="173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  <c r="CQ26" s="173"/>
      <c r="CR26" s="173"/>
      <c r="CS26" s="173"/>
      <c r="CT26" s="173"/>
      <c r="CU26" s="173"/>
      <c r="CV26" s="173"/>
      <c r="CW26" s="173"/>
      <c r="CX26" s="173"/>
      <c r="CY26" s="173"/>
      <c r="CZ26" s="173"/>
      <c r="DA26" s="173"/>
      <c r="DB26" s="173"/>
      <c r="DC26" s="173"/>
      <c r="DD26" s="173"/>
      <c r="DE26" s="173"/>
      <c r="DF26" s="173"/>
      <c r="DG26" s="173"/>
      <c r="DH26" s="173"/>
      <c r="DI26" s="173"/>
      <c r="DJ26" s="173"/>
      <c r="DK26" s="173"/>
      <c r="DL26" s="173"/>
      <c r="DM26" s="173"/>
      <c r="DN26" s="173"/>
      <c r="DO26" s="173"/>
      <c r="DP26" s="173"/>
      <c r="DQ26" s="17"/>
      <c r="DR26" s="17"/>
      <c r="DS26" s="47"/>
      <c r="DT26" s="47"/>
      <c r="DU26" s="47"/>
      <c r="DV26" s="47"/>
      <c r="DW26" s="47"/>
      <c r="DX26" s="47"/>
      <c r="DY26" s="16"/>
      <c r="DZ26" s="18"/>
      <c r="EA26" s="18"/>
      <c r="EB26" s="18"/>
      <c r="EC26" s="18"/>
    </row>
    <row r="27" spans="1:133" ht="3.75" customHeight="1">
      <c r="A27" s="37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20"/>
      <c r="BJ27" s="17"/>
      <c r="BK27" s="17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3"/>
      <c r="DJ27" s="173"/>
      <c r="DK27" s="173"/>
      <c r="DL27" s="173"/>
      <c r="DM27" s="173"/>
      <c r="DN27" s="173"/>
      <c r="DO27" s="173"/>
      <c r="DP27" s="173"/>
      <c r="DQ27" s="17"/>
      <c r="DR27" s="17"/>
      <c r="DS27" s="47"/>
      <c r="DT27" s="47"/>
      <c r="DU27" s="47"/>
      <c r="DV27" s="47"/>
      <c r="DW27" s="47"/>
      <c r="DX27" s="47"/>
      <c r="DY27" s="16"/>
      <c r="DZ27" s="18"/>
      <c r="EA27" s="18"/>
      <c r="EB27" s="18"/>
      <c r="EC27" s="18"/>
    </row>
    <row r="28" spans="1:133" ht="3.75" customHeight="1">
      <c r="A28" s="37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20"/>
      <c r="BJ28" s="17"/>
      <c r="BK28" s="17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3"/>
      <c r="DJ28" s="173"/>
      <c r="DK28" s="173"/>
      <c r="DL28" s="173"/>
      <c r="DM28" s="173"/>
      <c r="DN28" s="173"/>
      <c r="DO28" s="173"/>
      <c r="DP28" s="173"/>
      <c r="DQ28" s="17"/>
      <c r="DR28" s="17"/>
      <c r="DS28" s="47"/>
      <c r="DT28" s="47"/>
      <c r="DU28" s="47"/>
      <c r="DV28" s="47"/>
      <c r="DW28" s="47"/>
      <c r="DX28" s="47"/>
      <c r="DY28" s="16"/>
      <c r="DZ28" s="18"/>
      <c r="EA28" s="18"/>
      <c r="EB28" s="18"/>
      <c r="EC28" s="18"/>
    </row>
    <row r="29" spans="1:133" ht="3.75" customHeight="1">
      <c r="A29" s="37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20"/>
      <c r="BJ29" s="17"/>
      <c r="BK29" s="17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"/>
      <c r="DR29" s="17"/>
      <c r="DS29" s="47"/>
      <c r="DT29" s="47"/>
      <c r="DU29" s="47"/>
      <c r="DV29" s="47"/>
      <c r="DW29" s="47"/>
      <c r="DX29" s="47"/>
      <c r="DY29" s="16"/>
      <c r="DZ29" s="18"/>
      <c r="EA29" s="18"/>
      <c r="EB29" s="18"/>
      <c r="EC29" s="18"/>
    </row>
    <row r="30" spans="1:133" ht="3.75" customHeight="1">
      <c r="A30" s="37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20"/>
      <c r="BJ30" s="17"/>
      <c r="BK30" s="17"/>
      <c r="BL30" s="174"/>
      <c r="BM30" s="174"/>
      <c r="BN30" s="174"/>
      <c r="BO30" s="174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4"/>
      <c r="CP30" s="174"/>
      <c r="CQ30" s="174"/>
      <c r="CR30" s="174"/>
      <c r="CS30" s="174"/>
      <c r="CT30" s="174"/>
      <c r="CU30" s="174"/>
      <c r="CV30" s="174"/>
      <c r="CW30" s="174"/>
      <c r="CX30" s="174"/>
      <c r="CY30" s="174"/>
      <c r="CZ30" s="174"/>
      <c r="DA30" s="174"/>
      <c r="DB30" s="174"/>
      <c r="DC30" s="174"/>
      <c r="DD30" s="174"/>
      <c r="DE30" s="174"/>
      <c r="DF30" s="174"/>
      <c r="DG30" s="174"/>
      <c r="DH30" s="174"/>
      <c r="DI30" s="174"/>
      <c r="DJ30" s="174"/>
      <c r="DK30" s="174"/>
      <c r="DL30" s="174"/>
      <c r="DM30" s="174"/>
      <c r="DN30" s="174"/>
      <c r="DO30" s="174"/>
      <c r="DP30" s="174"/>
      <c r="DQ30" s="17"/>
      <c r="DR30" s="17"/>
      <c r="DS30" s="47"/>
      <c r="DT30" s="47"/>
      <c r="DU30" s="47"/>
      <c r="DV30" s="47"/>
      <c r="DW30" s="47"/>
      <c r="DX30" s="47"/>
      <c r="DY30" s="16"/>
      <c r="DZ30" s="18"/>
      <c r="EA30" s="18"/>
      <c r="EB30" s="18"/>
      <c r="EC30" s="18"/>
    </row>
    <row r="31" spans="1:133" ht="3.75" customHeight="1">
      <c r="A31" s="3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47"/>
      <c r="DT31" s="47"/>
      <c r="DU31" s="47"/>
      <c r="DV31" s="47"/>
      <c r="DW31" s="47"/>
      <c r="DX31" s="47"/>
      <c r="DY31" s="16"/>
      <c r="DZ31" s="18"/>
      <c r="EA31" s="18"/>
      <c r="EB31" s="18"/>
      <c r="EC31" s="18"/>
    </row>
    <row r="32" spans="1:133" ht="3.75" customHeight="1">
      <c r="A32" s="37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17"/>
      <c r="BK32" s="17"/>
      <c r="BL32" s="160" t="str">
        <f>IF(物品請求書入力ページ!T9="","",物品請求書入力ページ!T9)</f>
        <v/>
      </c>
      <c r="BM32" s="160"/>
      <c r="BN32" s="160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0"/>
      <c r="CU32" s="160"/>
      <c r="CV32" s="160"/>
      <c r="CW32" s="160"/>
      <c r="CX32" s="160"/>
      <c r="CY32" s="160"/>
      <c r="CZ32" s="160"/>
      <c r="DA32" s="160"/>
      <c r="DB32" s="160"/>
      <c r="DC32" s="160"/>
      <c r="DD32" s="160"/>
      <c r="DE32" s="160"/>
      <c r="DF32" s="160"/>
      <c r="DG32" s="160"/>
      <c r="DH32" s="160"/>
      <c r="DI32" s="160"/>
      <c r="DJ32" s="160"/>
      <c r="DK32" s="160"/>
      <c r="DL32" s="160"/>
      <c r="DM32" s="160"/>
      <c r="DN32" s="160"/>
      <c r="DO32" s="160"/>
      <c r="DP32" s="160"/>
      <c r="DQ32" s="17"/>
      <c r="DR32" s="17"/>
      <c r="DS32" s="47"/>
      <c r="DT32" s="47"/>
      <c r="DU32" s="47"/>
      <c r="DV32" s="47"/>
      <c r="DW32" s="47"/>
      <c r="DX32" s="47"/>
      <c r="DY32" s="16"/>
      <c r="DZ32" s="18"/>
      <c r="EA32" s="18"/>
      <c r="EB32" s="18"/>
      <c r="EC32" s="18"/>
    </row>
    <row r="33" spans="1:133" ht="3.75" customHeight="1">
      <c r="A33" s="37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21"/>
      <c r="AZ33" s="21"/>
      <c r="BA33" s="196" t="s">
        <v>50</v>
      </c>
      <c r="BB33" s="196"/>
      <c r="BC33" s="196"/>
      <c r="BD33" s="196"/>
      <c r="BE33" s="196"/>
      <c r="BF33" s="196"/>
      <c r="BG33" s="196"/>
      <c r="BH33" s="196"/>
      <c r="BI33" s="20"/>
      <c r="BJ33" s="17"/>
      <c r="BK33" s="17"/>
      <c r="BL33" s="160"/>
      <c r="BM33" s="160"/>
      <c r="BN33" s="160"/>
      <c r="BO33" s="160"/>
      <c r="BP33" s="160"/>
      <c r="BQ33" s="160"/>
      <c r="BR33" s="160"/>
      <c r="BS33" s="160"/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0"/>
      <c r="CE33" s="160"/>
      <c r="CF33" s="160"/>
      <c r="CG33" s="160"/>
      <c r="CH33" s="160"/>
      <c r="CI33" s="160"/>
      <c r="CJ33" s="160"/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0"/>
      <c r="DC33" s="160"/>
      <c r="DD33" s="160"/>
      <c r="DE33" s="160"/>
      <c r="DF33" s="160"/>
      <c r="DG33" s="160"/>
      <c r="DH33" s="160"/>
      <c r="DI33" s="160"/>
      <c r="DJ33" s="160"/>
      <c r="DK33" s="160"/>
      <c r="DL33" s="160"/>
      <c r="DM33" s="160"/>
      <c r="DN33" s="160"/>
      <c r="DO33" s="160"/>
      <c r="DP33" s="160"/>
      <c r="DQ33" s="17"/>
      <c r="DR33" s="17"/>
      <c r="DS33" s="47"/>
      <c r="DT33" s="47"/>
      <c r="DU33" s="47"/>
      <c r="DV33" s="47"/>
      <c r="DW33" s="47"/>
      <c r="DX33" s="47"/>
      <c r="DY33" s="16"/>
      <c r="DZ33" s="18"/>
      <c r="EA33" s="18"/>
      <c r="EB33" s="18"/>
      <c r="EC33" s="18"/>
    </row>
    <row r="34" spans="1:133" ht="3.75" customHeight="1">
      <c r="A34" s="37"/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4"/>
      <c r="AZ34" s="25"/>
      <c r="BA34" s="196"/>
      <c r="BB34" s="196"/>
      <c r="BC34" s="196"/>
      <c r="BD34" s="196"/>
      <c r="BE34" s="196"/>
      <c r="BF34" s="196"/>
      <c r="BG34" s="196"/>
      <c r="BH34" s="196"/>
      <c r="BI34" s="20"/>
      <c r="BJ34" s="17"/>
      <c r="BK34" s="17"/>
      <c r="BL34" s="160"/>
      <c r="BM34" s="160"/>
      <c r="BN34" s="160"/>
      <c r="BO34" s="160"/>
      <c r="BP34" s="160"/>
      <c r="BQ34" s="160"/>
      <c r="BR34" s="160"/>
      <c r="BS34" s="160"/>
      <c r="BT34" s="160"/>
      <c r="BU34" s="160"/>
      <c r="BV34" s="160"/>
      <c r="BW34" s="160"/>
      <c r="BX34" s="160"/>
      <c r="BY34" s="160"/>
      <c r="BZ34" s="160"/>
      <c r="CA34" s="160"/>
      <c r="CB34" s="160"/>
      <c r="CC34" s="160"/>
      <c r="CD34" s="160"/>
      <c r="CE34" s="160"/>
      <c r="CF34" s="160"/>
      <c r="CG34" s="160"/>
      <c r="CH34" s="160"/>
      <c r="CI34" s="160"/>
      <c r="CJ34" s="160"/>
      <c r="CK34" s="160"/>
      <c r="CL34" s="160"/>
      <c r="CM34" s="160"/>
      <c r="CN34" s="160"/>
      <c r="CO34" s="160"/>
      <c r="CP34" s="160"/>
      <c r="CQ34" s="160"/>
      <c r="CR34" s="160"/>
      <c r="CS34" s="160"/>
      <c r="CT34" s="160"/>
      <c r="CU34" s="160"/>
      <c r="CV34" s="160"/>
      <c r="CW34" s="160"/>
      <c r="CX34" s="160"/>
      <c r="CY34" s="160"/>
      <c r="CZ34" s="160"/>
      <c r="DA34" s="160"/>
      <c r="DB34" s="160"/>
      <c r="DC34" s="160"/>
      <c r="DD34" s="160"/>
      <c r="DE34" s="160"/>
      <c r="DF34" s="160"/>
      <c r="DG34" s="160"/>
      <c r="DH34" s="160"/>
      <c r="DI34" s="160"/>
      <c r="DJ34" s="160"/>
      <c r="DK34" s="160"/>
      <c r="DL34" s="160"/>
      <c r="DM34" s="160"/>
      <c r="DN34" s="160"/>
      <c r="DO34" s="160"/>
      <c r="DP34" s="160"/>
      <c r="DQ34" s="17"/>
      <c r="DR34" s="17"/>
      <c r="DS34" s="47"/>
      <c r="DT34" s="47"/>
      <c r="DU34" s="47"/>
      <c r="DV34" s="47"/>
      <c r="DW34" s="47"/>
      <c r="DX34" s="47"/>
      <c r="DY34" s="16"/>
      <c r="DZ34" s="18"/>
      <c r="EA34" s="18"/>
      <c r="EB34" s="18"/>
      <c r="EC34" s="18"/>
    </row>
    <row r="35" spans="1:133" ht="3.75" customHeight="1">
      <c r="A35" s="37"/>
      <c r="B35" s="2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21"/>
      <c r="AZ35" s="27"/>
      <c r="BA35" s="196"/>
      <c r="BB35" s="196"/>
      <c r="BC35" s="196"/>
      <c r="BD35" s="196"/>
      <c r="BE35" s="196"/>
      <c r="BF35" s="196"/>
      <c r="BG35" s="196"/>
      <c r="BH35" s="196"/>
      <c r="BI35" s="20"/>
      <c r="BJ35" s="17"/>
      <c r="BK35" s="17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7"/>
      <c r="DR35" s="17"/>
      <c r="DS35" s="47"/>
      <c r="DT35" s="47"/>
      <c r="DU35" s="47"/>
      <c r="DV35" s="47"/>
      <c r="DW35" s="47"/>
      <c r="DX35" s="47"/>
      <c r="DY35" s="16"/>
      <c r="DZ35" s="18"/>
      <c r="EA35" s="18"/>
      <c r="EB35" s="18"/>
      <c r="EC35" s="18"/>
    </row>
    <row r="36" spans="1:133" ht="3.75" customHeight="1">
      <c r="A36" s="37"/>
      <c r="B36" s="2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21"/>
      <c r="AZ36" s="27"/>
      <c r="BA36" s="196"/>
      <c r="BB36" s="196"/>
      <c r="BC36" s="196"/>
      <c r="BD36" s="196"/>
      <c r="BE36" s="196"/>
      <c r="BF36" s="196"/>
      <c r="BG36" s="196"/>
      <c r="BH36" s="196"/>
      <c r="BI36" s="20"/>
      <c r="BJ36" s="17"/>
      <c r="BK36" s="17"/>
      <c r="BL36" s="160"/>
      <c r="BM36" s="160"/>
      <c r="BN36" s="160"/>
      <c r="BO36" s="160"/>
      <c r="BP36" s="160"/>
      <c r="BQ36" s="160"/>
      <c r="BR36" s="160"/>
      <c r="BS36" s="160"/>
      <c r="BT36" s="160"/>
      <c r="BU36" s="160"/>
      <c r="BV36" s="160"/>
      <c r="BW36" s="160"/>
      <c r="BX36" s="160"/>
      <c r="BY36" s="160"/>
      <c r="BZ36" s="160"/>
      <c r="CA36" s="160"/>
      <c r="CB36" s="160"/>
      <c r="CC36" s="160"/>
      <c r="CD36" s="160"/>
      <c r="CE36" s="160"/>
      <c r="CF36" s="160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0"/>
      <c r="DQ36" s="17"/>
      <c r="DR36" s="17"/>
      <c r="DS36" s="47"/>
      <c r="DT36" s="47"/>
      <c r="DU36" s="47"/>
      <c r="DV36" s="47"/>
      <c r="DW36" s="47"/>
      <c r="DX36" s="47"/>
      <c r="DY36" s="16"/>
      <c r="DZ36" s="18"/>
      <c r="EA36" s="18"/>
      <c r="EB36" s="18"/>
      <c r="EC36" s="18"/>
    </row>
    <row r="37" spans="1:133" ht="3.75" customHeight="1">
      <c r="A37" s="37"/>
      <c r="B37" s="26"/>
      <c r="C37" s="17"/>
      <c r="D37" s="200" t="s">
        <v>51</v>
      </c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169"/>
      <c r="Q37" s="169"/>
      <c r="R37" s="169"/>
      <c r="S37" s="169"/>
      <c r="T37" s="169"/>
      <c r="U37" s="269" t="str">
        <f>IF(BU47="","",CJ58)</f>
        <v/>
      </c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69"/>
      <c r="AZ37" s="28"/>
      <c r="BA37" s="196"/>
      <c r="BB37" s="196"/>
      <c r="BC37" s="196"/>
      <c r="BD37" s="196"/>
      <c r="BE37" s="196"/>
      <c r="BF37" s="196"/>
      <c r="BG37" s="196"/>
      <c r="BH37" s="196"/>
      <c r="BI37" s="16"/>
      <c r="BJ37" s="17"/>
      <c r="BK37" s="17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7"/>
      <c r="DR37" s="17"/>
      <c r="DS37" s="47"/>
      <c r="DT37" s="47"/>
      <c r="DU37" s="47"/>
      <c r="DV37" s="47"/>
      <c r="DW37" s="47"/>
      <c r="DX37" s="47"/>
      <c r="DY37" s="16"/>
      <c r="DZ37" s="18"/>
      <c r="EA37" s="18"/>
      <c r="EB37" s="18"/>
      <c r="EC37" s="18"/>
    </row>
    <row r="38" spans="1:133" ht="3.75" customHeight="1">
      <c r="A38" s="37"/>
      <c r="B38" s="26"/>
      <c r="C38" s="17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169"/>
      <c r="Q38" s="169"/>
      <c r="R38" s="169"/>
      <c r="S38" s="169"/>
      <c r="T38" s="169"/>
      <c r="U38" s="269"/>
      <c r="V38" s="269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269"/>
      <c r="AH38" s="269"/>
      <c r="AI38" s="269"/>
      <c r="AJ38" s="269"/>
      <c r="AK38" s="26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8"/>
      <c r="BA38" s="16"/>
      <c r="BB38" s="16"/>
      <c r="BC38" s="16"/>
      <c r="BD38" s="16"/>
      <c r="BE38" s="16"/>
      <c r="BF38" s="16"/>
      <c r="BG38" s="16"/>
      <c r="BH38" s="16"/>
      <c r="BI38" s="16"/>
      <c r="BJ38" s="17"/>
      <c r="BK38" s="17"/>
      <c r="BL38" s="270" t="s">
        <v>61</v>
      </c>
      <c r="BM38" s="270"/>
      <c r="BN38" s="270"/>
      <c r="BO38" s="270"/>
      <c r="BP38" s="270"/>
      <c r="BQ38" s="270"/>
      <c r="BR38" s="270"/>
      <c r="BS38" s="270"/>
      <c r="BT38" s="168" t="s">
        <v>10</v>
      </c>
      <c r="BU38" s="168"/>
      <c r="BV38" s="208" t="str">
        <f>IF(物品請求書入力ページ!V11="","",物品請求書入力ページ!V11)</f>
        <v/>
      </c>
      <c r="BW38" s="208"/>
      <c r="BX38" s="208"/>
      <c r="BY38" s="208"/>
      <c r="BZ38" s="208"/>
      <c r="CA38" s="208"/>
      <c r="CB38" s="208"/>
      <c r="CC38" s="208"/>
      <c r="CD38" s="208"/>
      <c r="CE38" s="168" t="s">
        <v>11</v>
      </c>
      <c r="CF38" s="168"/>
      <c r="CG38" s="208" t="str">
        <f>IF(物品請求書入力ページ!AD11="","",物品請求書入力ページ!AD11)</f>
        <v/>
      </c>
      <c r="CH38" s="208"/>
      <c r="CI38" s="208"/>
      <c r="CJ38" s="208"/>
      <c r="CK38" s="208"/>
      <c r="CL38" s="208"/>
      <c r="CM38" s="208"/>
      <c r="CN38" s="208"/>
      <c r="CO38" s="208"/>
      <c r="CP38" s="208"/>
      <c r="CQ38" s="208"/>
      <c r="CR38" s="168" t="s">
        <v>44</v>
      </c>
      <c r="CS38" s="168"/>
      <c r="CT38" s="168"/>
      <c r="CU38" s="208" t="str">
        <f>IF(物品請求書入力ページ!AM11="","",物品請求書入力ページ!AM11)</f>
        <v/>
      </c>
      <c r="CV38" s="208"/>
      <c r="CW38" s="208"/>
      <c r="CX38" s="208"/>
      <c r="CY38" s="208"/>
      <c r="CZ38" s="208"/>
      <c r="DA38" s="208"/>
      <c r="DB38" s="208"/>
      <c r="DC38" s="208"/>
      <c r="DD38" s="208"/>
      <c r="DE38" s="208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17"/>
      <c r="DR38" s="17"/>
      <c r="DS38" s="47"/>
      <c r="DT38" s="47"/>
      <c r="DU38" s="47"/>
      <c r="DV38" s="47"/>
      <c r="DW38" s="47"/>
      <c r="DX38" s="47"/>
      <c r="DY38" s="16"/>
      <c r="DZ38" s="18"/>
      <c r="EA38" s="18"/>
      <c r="EB38" s="18"/>
      <c r="EC38" s="18"/>
    </row>
    <row r="39" spans="1:133" ht="3.75" customHeight="1">
      <c r="A39" s="37"/>
      <c r="B39" s="26"/>
      <c r="C39" s="17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169"/>
      <c r="Q39" s="169"/>
      <c r="R39" s="169"/>
      <c r="S39" s="169"/>
      <c r="T39" s="1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8"/>
      <c r="BA39" s="16"/>
      <c r="BB39" s="16"/>
      <c r="BC39" s="16"/>
      <c r="BD39" s="16"/>
      <c r="BE39" s="16"/>
      <c r="BF39" s="16"/>
      <c r="BG39" s="16"/>
      <c r="BH39" s="16"/>
      <c r="BI39" s="16"/>
      <c r="BJ39" s="17"/>
      <c r="BK39" s="17"/>
      <c r="BL39" s="271"/>
      <c r="BM39" s="271"/>
      <c r="BN39" s="271"/>
      <c r="BO39" s="271"/>
      <c r="BP39" s="271"/>
      <c r="BQ39" s="271"/>
      <c r="BR39" s="271"/>
      <c r="BS39" s="271"/>
      <c r="BT39" s="169"/>
      <c r="BU39" s="169"/>
      <c r="BV39" s="209"/>
      <c r="BW39" s="209"/>
      <c r="BX39" s="209"/>
      <c r="BY39" s="209"/>
      <c r="BZ39" s="209"/>
      <c r="CA39" s="209"/>
      <c r="CB39" s="209"/>
      <c r="CC39" s="209"/>
      <c r="CD39" s="209"/>
      <c r="CE39" s="169"/>
      <c r="CF39" s="169"/>
      <c r="CG39" s="209"/>
      <c r="CH39" s="209"/>
      <c r="CI39" s="209"/>
      <c r="CJ39" s="209"/>
      <c r="CK39" s="209"/>
      <c r="CL39" s="209"/>
      <c r="CM39" s="209"/>
      <c r="CN39" s="209"/>
      <c r="CO39" s="209"/>
      <c r="CP39" s="209"/>
      <c r="CQ39" s="209"/>
      <c r="CR39" s="169"/>
      <c r="CS39" s="169"/>
      <c r="CT39" s="169"/>
      <c r="CU39" s="209"/>
      <c r="CV39" s="209"/>
      <c r="CW39" s="209"/>
      <c r="CX39" s="209"/>
      <c r="CY39" s="209"/>
      <c r="CZ39" s="209"/>
      <c r="DA39" s="209"/>
      <c r="DB39" s="209"/>
      <c r="DC39" s="209"/>
      <c r="DD39" s="209"/>
      <c r="DE39" s="209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17"/>
      <c r="DR39" s="17"/>
      <c r="DS39" s="47"/>
      <c r="DT39" s="47"/>
      <c r="DU39" s="47"/>
      <c r="DV39" s="47"/>
      <c r="DW39" s="47"/>
      <c r="DX39" s="47"/>
      <c r="DY39" s="16"/>
      <c r="DZ39" s="18"/>
      <c r="EA39" s="18"/>
      <c r="EB39" s="18"/>
      <c r="EC39" s="18"/>
    </row>
    <row r="40" spans="1:133" ht="3.75" customHeight="1">
      <c r="A40" s="37"/>
      <c r="B40" s="26"/>
      <c r="C40" s="17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169"/>
      <c r="Q40" s="169"/>
      <c r="R40" s="169"/>
      <c r="S40" s="169"/>
      <c r="T40" s="1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8"/>
      <c r="BA40" s="16"/>
      <c r="BB40" s="16"/>
      <c r="BC40" s="16"/>
      <c r="BD40" s="16"/>
      <c r="BE40" s="16"/>
      <c r="BF40" s="16"/>
      <c r="BG40" s="16"/>
      <c r="BH40" s="16"/>
      <c r="BI40" s="16"/>
      <c r="BJ40" s="17"/>
      <c r="BK40" s="17"/>
      <c r="BL40" s="271"/>
      <c r="BM40" s="271"/>
      <c r="BN40" s="271"/>
      <c r="BO40" s="271"/>
      <c r="BP40" s="271"/>
      <c r="BQ40" s="271"/>
      <c r="BR40" s="271"/>
      <c r="BS40" s="271"/>
      <c r="BT40" s="169"/>
      <c r="BU40" s="169"/>
      <c r="BV40" s="209"/>
      <c r="BW40" s="209"/>
      <c r="BX40" s="209"/>
      <c r="BY40" s="209"/>
      <c r="BZ40" s="209"/>
      <c r="CA40" s="209"/>
      <c r="CB40" s="209"/>
      <c r="CC40" s="209"/>
      <c r="CD40" s="209"/>
      <c r="CE40" s="169"/>
      <c r="CF40" s="169"/>
      <c r="CG40" s="209"/>
      <c r="CH40" s="209"/>
      <c r="CI40" s="209"/>
      <c r="CJ40" s="209"/>
      <c r="CK40" s="209"/>
      <c r="CL40" s="209"/>
      <c r="CM40" s="209"/>
      <c r="CN40" s="209"/>
      <c r="CO40" s="209"/>
      <c r="CP40" s="209"/>
      <c r="CQ40" s="209"/>
      <c r="CR40" s="169"/>
      <c r="CS40" s="169"/>
      <c r="CT40" s="169"/>
      <c r="CU40" s="209"/>
      <c r="CV40" s="209"/>
      <c r="CW40" s="209"/>
      <c r="CX40" s="209"/>
      <c r="CY40" s="209"/>
      <c r="CZ40" s="209"/>
      <c r="DA40" s="209"/>
      <c r="DB40" s="209"/>
      <c r="DC40" s="209"/>
      <c r="DD40" s="209"/>
      <c r="DE40" s="209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17"/>
      <c r="DR40" s="17"/>
      <c r="DS40" s="47"/>
      <c r="DT40" s="47"/>
      <c r="DU40" s="47"/>
      <c r="DV40" s="47"/>
      <c r="DW40" s="47"/>
      <c r="DX40" s="47"/>
      <c r="DY40" s="16"/>
      <c r="DZ40" s="18"/>
      <c r="EA40" s="18"/>
      <c r="EB40" s="18"/>
      <c r="EC40" s="18"/>
    </row>
    <row r="41" spans="1:133" ht="3.75" customHeight="1">
      <c r="A41" s="37"/>
      <c r="B41" s="26"/>
      <c r="C41" s="17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169"/>
      <c r="Q41" s="169"/>
      <c r="R41" s="169"/>
      <c r="S41" s="169"/>
      <c r="T41" s="1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8"/>
      <c r="BA41" s="16"/>
      <c r="BB41" s="16"/>
      <c r="BC41" s="16"/>
      <c r="BD41" s="16"/>
      <c r="BE41" s="16"/>
      <c r="BF41" s="16"/>
      <c r="BG41" s="16"/>
      <c r="BH41" s="16"/>
      <c r="BI41" s="16"/>
      <c r="BJ41" s="17"/>
      <c r="BK41" s="17"/>
      <c r="BL41" s="271"/>
      <c r="BM41" s="271"/>
      <c r="BN41" s="271"/>
      <c r="BO41" s="271"/>
      <c r="BP41" s="271"/>
      <c r="BQ41" s="271"/>
      <c r="BR41" s="271"/>
      <c r="BS41" s="271"/>
      <c r="BT41" s="169"/>
      <c r="BU41" s="169"/>
      <c r="BV41" s="209"/>
      <c r="BW41" s="209"/>
      <c r="BX41" s="209"/>
      <c r="BY41" s="209"/>
      <c r="BZ41" s="209"/>
      <c r="CA41" s="209"/>
      <c r="CB41" s="209"/>
      <c r="CC41" s="209"/>
      <c r="CD41" s="209"/>
      <c r="CE41" s="169"/>
      <c r="CF41" s="169"/>
      <c r="CG41" s="209"/>
      <c r="CH41" s="209"/>
      <c r="CI41" s="209"/>
      <c r="CJ41" s="209"/>
      <c r="CK41" s="209"/>
      <c r="CL41" s="209"/>
      <c r="CM41" s="209"/>
      <c r="CN41" s="209"/>
      <c r="CO41" s="209"/>
      <c r="CP41" s="209"/>
      <c r="CQ41" s="209"/>
      <c r="CR41" s="169"/>
      <c r="CS41" s="169"/>
      <c r="CT41" s="169"/>
      <c r="CU41" s="209"/>
      <c r="CV41" s="209"/>
      <c r="CW41" s="209"/>
      <c r="CX41" s="209"/>
      <c r="CY41" s="209"/>
      <c r="CZ41" s="209"/>
      <c r="DA41" s="209"/>
      <c r="DB41" s="209"/>
      <c r="DC41" s="209"/>
      <c r="DD41" s="209"/>
      <c r="DE41" s="209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17"/>
      <c r="DR41" s="17"/>
      <c r="DS41" s="47"/>
      <c r="DT41" s="47"/>
      <c r="DU41" s="47"/>
      <c r="DV41" s="47"/>
      <c r="DW41" s="47"/>
      <c r="DX41" s="47"/>
      <c r="DY41" s="16"/>
      <c r="DZ41" s="18"/>
      <c r="EA41" s="18"/>
      <c r="EB41" s="18"/>
      <c r="EC41" s="18"/>
    </row>
    <row r="42" spans="1:133" ht="3.75" customHeight="1">
      <c r="A42" s="37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3"/>
      <c r="BA42" s="16"/>
      <c r="BB42" s="16"/>
      <c r="BC42" s="16"/>
      <c r="BD42" s="16"/>
      <c r="BE42" s="16"/>
      <c r="BF42" s="16"/>
      <c r="BG42" s="16"/>
      <c r="BH42" s="16"/>
      <c r="BI42" s="16"/>
      <c r="BJ42" s="17"/>
      <c r="BK42" s="17"/>
      <c r="BL42" s="271"/>
      <c r="BM42" s="271"/>
      <c r="BN42" s="271"/>
      <c r="BO42" s="271"/>
      <c r="BP42" s="271"/>
      <c r="BQ42" s="271"/>
      <c r="BR42" s="271"/>
      <c r="BS42" s="271"/>
      <c r="BT42" s="169"/>
      <c r="BU42" s="169"/>
      <c r="BV42" s="209"/>
      <c r="BW42" s="209"/>
      <c r="BX42" s="209"/>
      <c r="BY42" s="209"/>
      <c r="BZ42" s="209"/>
      <c r="CA42" s="209"/>
      <c r="CB42" s="209"/>
      <c r="CC42" s="209"/>
      <c r="CD42" s="209"/>
      <c r="CE42" s="169"/>
      <c r="CF42" s="169"/>
      <c r="CG42" s="209"/>
      <c r="CH42" s="209"/>
      <c r="CI42" s="209"/>
      <c r="CJ42" s="209"/>
      <c r="CK42" s="209"/>
      <c r="CL42" s="209"/>
      <c r="CM42" s="209"/>
      <c r="CN42" s="209"/>
      <c r="CO42" s="209"/>
      <c r="CP42" s="209"/>
      <c r="CQ42" s="209"/>
      <c r="CR42" s="169"/>
      <c r="CS42" s="169"/>
      <c r="CT42" s="169"/>
      <c r="CU42" s="209"/>
      <c r="CV42" s="209"/>
      <c r="CW42" s="209"/>
      <c r="CX42" s="209"/>
      <c r="CY42" s="209"/>
      <c r="CZ42" s="209"/>
      <c r="DA42" s="209"/>
      <c r="DB42" s="209"/>
      <c r="DC42" s="209"/>
      <c r="DD42" s="209"/>
      <c r="DE42" s="209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17"/>
      <c r="DR42" s="17"/>
      <c r="DS42" s="47"/>
      <c r="DT42" s="47"/>
      <c r="DU42" s="47"/>
      <c r="DV42" s="47"/>
      <c r="DW42" s="47"/>
      <c r="DX42" s="47"/>
      <c r="DY42" s="16"/>
      <c r="DZ42" s="18"/>
      <c r="EA42" s="18"/>
      <c r="EB42" s="18"/>
      <c r="EC42" s="18"/>
    </row>
    <row r="43" spans="1:133" ht="3.75" customHeight="1">
      <c r="A43" s="37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47"/>
      <c r="DT43" s="47"/>
      <c r="DU43" s="47"/>
      <c r="DV43" s="47"/>
      <c r="DW43" s="47"/>
      <c r="DX43" s="47"/>
      <c r="DY43" s="16"/>
      <c r="DZ43" s="18"/>
      <c r="EA43" s="18"/>
      <c r="EB43" s="18"/>
      <c r="EC43" s="18"/>
    </row>
    <row r="44" spans="1:133" ht="24.9" customHeight="1">
      <c r="A44" s="37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225" t="s">
        <v>77</v>
      </c>
      <c r="BK44" s="226"/>
      <c r="BL44" s="226"/>
      <c r="BM44" s="226"/>
      <c r="BN44" s="226"/>
      <c r="BO44" s="226"/>
      <c r="BP44" s="226"/>
      <c r="BQ44" s="226"/>
      <c r="BR44" s="226"/>
      <c r="BS44" s="226"/>
      <c r="BT44" s="226"/>
      <c r="BU44" s="226"/>
      <c r="BV44" s="226"/>
      <c r="BW44" s="226"/>
      <c r="BX44" s="226"/>
      <c r="BY44" s="226"/>
      <c r="BZ44" s="226"/>
      <c r="CA44" s="226"/>
      <c r="CB44" s="226"/>
      <c r="CC44" s="226"/>
      <c r="CD44" s="226"/>
      <c r="CE44" s="226"/>
      <c r="CF44" s="226"/>
      <c r="CG44" s="226"/>
      <c r="CH44" s="226"/>
      <c r="CI44" s="226"/>
      <c r="CJ44" s="166" t="str">
        <f>IF(物品請求書入力ページ!T10="","",物品請求書入力ページ!T10)</f>
        <v/>
      </c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47"/>
      <c r="DT44" s="47"/>
      <c r="DU44" s="47"/>
      <c r="DV44" s="47"/>
      <c r="DW44" s="47"/>
      <c r="DX44" s="47"/>
      <c r="DY44" s="16"/>
      <c r="DZ44" s="18"/>
      <c r="EA44" s="18"/>
      <c r="EB44" s="18"/>
      <c r="EC44" s="18"/>
    </row>
    <row r="45" spans="1:133" ht="3.75" customHeight="1" thickBot="1">
      <c r="A45" s="37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47"/>
      <c r="DT45" s="47"/>
      <c r="DU45" s="47"/>
      <c r="DV45" s="47"/>
      <c r="DW45" s="47"/>
      <c r="DX45" s="47"/>
      <c r="DY45" s="16"/>
      <c r="DZ45" s="18"/>
      <c r="EA45" s="18"/>
      <c r="EB45" s="18"/>
      <c r="EC45" s="18"/>
    </row>
    <row r="46" spans="1:133" ht="24.75" customHeight="1">
      <c r="A46" s="37"/>
      <c r="B46" s="229" t="s">
        <v>53</v>
      </c>
      <c r="C46" s="230"/>
      <c r="D46" s="230"/>
      <c r="E46" s="230"/>
      <c r="F46" s="230"/>
      <c r="G46" s="230"/>
      <c r="H46" s="230"/>
      <c r="I46" s="230"/>
      <c r="J46" s="230" t="s">
        <v>54</v>
      </c>
      <c r="K46" s="230"/>
      <c r="L46" s="230"/>
      <c r="M46" s="230"/>
      <c r="N46" s="230"/>
      <c r="O46" s="230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 t="s">
        <v>55</v>
      </c>
      <c r="BG46" s="230"/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0"/>
      <c r="BS46" s="230"/>
      <c r="BT46" s="230"/>
      <c r="BU46" s="230" t="s">
        <v>56</v>
      </c>
      <c r="BV46" s="230"/>
      <c r="BW46" s="230"/>
      <c r="BX46" s="230"/>
      <c r="BY46" s="230"/>
      <c r="BZ46" s="230"/>
      <c r="CA46" s="230"/>
      <c r="CB46" s="230"/>
      <c r="CC46" s="230"/>
      <c r="CD46" s="230"/>
      <c r="CE46" s="230"/>
      <c r="CF46" s="230"/>
      <c r="CG46" s="230"/>
      <c r="CH46" s="230"/>
      <c r="CI46" s="230"/>
      <c r="CJ46" s="230" t="s">
        <v>57</v>
      </c>
      <c r="CK46" s="230"/>
      <c r="CL46" s="230"/>
      <c r="CM46" s="230"/>
      <c r="CN46" s="230"/>
      <c r="CO46" s="230"/>
      <c r="CP46" s="230"/>
      <c r="CQ46" s="230"/>
      <c r="CR46" s="230"/>
      <c r="CS46" s="230"/>
      <c r="CT46" s="230"/>
      <c r="CU46" s="230"/>
      <c r="CV46" s="230"/>
      <c r="CW46" s="230"/>
      <c r="CX46" s="230"/>
      <c r="CY46" s="230"/>
      <c r="CZ46" s="230"/>
      <c r="DA46" s="230"/>
      <c r="DB46" s="230"/>
      <c r="DC46" s="230"/>
      <c r="DD46" s="230"/>
      <c r="DE46" s="230"/>
      <c r="DF46" s="230"/>
      <c r="DG46" s="230"/>
      <c r="DH46" s="230"/>
      <c r="DI46" s="230"/>
      <c r="DJ46" s="230"/>
      <c r="DK46" s="230"/>
      <c r="DL46" s="230"/>
      <c r="DM46" s="230"/>
      <c r="DN46" s="230"/>
      <c r="DO46" s="230"/>
      <c r="DP46" s="230"/>
      <c r="DQ46" s="230"/>
      <c r="DR46" s="231"/>
      <c r="DS46" s="47"/>
      <c r="DT46" s="47"/>
      <c r="DU46" s="47"/>
      <c r="DV46" s="47"/>
      <c r="DW46" s="47"/>
      <c r="DX46" s="47"/>
      <c r="DY46" s="16"/>
      <c r="DZ46" s="18"/>
      <c r="EA46" s="18"/>
      <c r="EB46" s="18"/>
      <c r="EC46" s="18"/>
    </row>
    <row r="47" spans="1:133" ht="24.75" customHeight="1">
      <c r="A47" s="37"/>
      <c r="B47" s="232" t="str">
        <f>IF(物品請求書入力ページ!E27="","",物品請求書入力ページ!E27)</f>
        <v/>
      </c>
      <c r="C47" s="233"/>
      <c r="D47" s="233"/>
      <c r="E47" s="233"/>
      <c r="F47" s="234" t="str">
        <f>IF(物品請求書入力ページ!E27="","",物品請求書入力ページ!E27)</f>
        <v/>
      </c>
      <c r="G47" s="234"/>
      <c r="H47" s="234"/>
      <c r="I47" s="234"/>
      <c r="J47" s="235" t="str">
        <f>IF(物品請求書入力ページ!R27="","",物品請求書入力ページ!R27)</f>
        <v/>
      </c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6" t="str">
        <f>IF(物品請求書入力ページ!AW27="","",物品請求書入力ページ!AW27)</f>
        <v/>
      </c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7" t="str">
        <f>IF(物品請求書入力ページ!BC27="","",物品請求書入力ページ!BC27)</f>
        <v/>
      </c>
      <c r="BR47" s="237"/>
      <c r="BS47" s="237"/>
      <c r="BT47" s="237"/>
      <c r="BU47" s="228" t="str">
        <f>IF(物品請求書入力ページ!BG27="","",物品請求書入力ページ!BG27)</f>
        <v/>
      </c>
      <c r="BV47" s="228"/>
      <c r="BW47" s="228"/>
      <c r="BX47" s="228"/>
      <c r="BY47" s="228"/>
      <c r="BZ47" s="228"/>
      <c r="CA47" s="228"/>
      <c r="CB47" s="228"/>
      <c r="CC47" s="228"/>
      <c r="CD47" s="228"/>
      <c r="CE47" s="228"/>
      <c r="CF47" s="228"/>
      <c r="CG47" s="228"/>
      <c r="CH47" s="228"/>
      <c r="CI47" s="228"/>
      <c r="CJ47" s="228" t="str">
        <f>IF(物品請求書入力ページ!BO27="","",物品請求書入力ページ!BO27)</f>
        <v/>
      </c>
      <c r="CK47" s="228"/>
      <c r="CL47" s="228"/>
      <c r="CM47" s="228"/>
      <c r="CN47" s="228"/>
      <c r="CO47" s="228"/>
      <c r="CP47" s="228"/>
      <c r="CQ47" s="228"/>
      <c r="CR47" s="228"/>
      <c r="CS47" s="228"/>
      <c r="CT47" s="228"/>
      <c r="CU47" s="228"/>
      <c r="CV47" s="228"/>
      <c r="CW47" s="228"/>
      <c r="CX47" s="228"/>
      <c r="CY47" s="228"/>
      <c r="CZ47" s="228"/>
      <c r="DA47" s="228"/>
      <c r="DB47" s="228"/>
      <c r="DC47" s="228"/>
      <c r="DD47" s="228"/>
      <c r="DE47" s="228"/>
      <c r="DF47" s="228"/>
      <c r="DG47" s="228"/>
      <c r="DH47" s="228"/>
      <c r="DI47" s="228"/>
      <c r="DJ47" s="228"/>
      <c r="DK47" s="228"/>
      <c r="DL47" s="228"/>
      <c r="DM47" s="228"/>
      <c r="DN47" s="228"/>
      <c r="DO47" s="238" t="str">
        <f>IF(CJ47="","","円")</f>
        <v/>
      </c>
      <c r="DP47" s="238"/>
      <c r="DQ47" s="238"/>
      <c r="DR47" s="239"/>
      <c r="DS47" s="47"/>
      <c r="DT47" s="47"/>
      <c r="DU47" s="47"/>
      <c r="DV47" s="47"/>
      <c r="DW47" s="47"/>
      <c r="DX47" s="47"/>
      <c r="DY47" s="16"/>
      <c r="DZ47" s="18"/>
      <c r="EA47" s="18"/>
      <c r="EB47" s="18"/>
      <c r="EC47" s="18"/>
    </row>
    <row r="48" spans="1:133" ht="24.75" customHeight="1">
      <c r="A48" s="37"/>
      <c r="B48" s="232" t="str">
        <f>IF(物品請求書入力ページ!E28="","",物品請求書入力ページ!E28)</f>
        <v/>
      </c>
      <c r="C48" s="233"/>
      <c r="D48" s="233"/>
      <c r="E48" s="233"/>
      <c r="F48" s="234" t="str">
        <f>IF(物品請求書入力ページ!E28="","",物品請求書入力ページ!E28)</f>
        <v/>
      </c>
      <c r="G48" s="234"/>
      <c r="H48" s="234"/>
      <c r="I48" s="234"/>
      <c r="J48" s="235" t="str">
        <f>IF(物品請求書入力ページ!R28="","",物品請求書入力ページ!R28)</f>
        <v/>
      </c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  <c r="BF48" s="236" t="str">
        <f>IF(物品請求書入力ページ!AW28="","",物品請求書入力ページ!AW28)</f>
        <v/>
      </c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7" t="str">
        <f>IF(物品請求書入力ページ!BC28="","",物品請求書入力ページ!BC28)</f>
        <v/>
      </c>
      <c r="BR48" s="237"/>
      <c r="BS48" s="237"/>
      <c r="BT48" s="237"/>
      <c r="BU48" s="228" t="str">
        <f>IF(物品請求書入力ページ!BG28="","",物品請求書入力ページ!BG28)</f>
        <v/>
      </c>
      <c r="BV48" s="228"/>
      <c r="BW48" s="228"/>
      <c r="BX48" s="228"/>
      <c r="BY48" s="228"/>
      <c r="BZ48" s="228"/>
      <c r="CA48" s="228"/>
      <c r="CB48" s="228"/>
      <c r="CC48" s="228"/>
      <c r="CD48" s="228"/>
      <c r="CE48" s="228"/>
      <c r="CF48" s="228"/>
      <c r="CG48" s="228"/>
      <c r="CH48" s="228"/>
      <c r="CI48" s="228"/>
      <c r="CJ48" s="228" t="str">
        <f>IF(物品請求書入力ページ!BO28="","",物品請求書入力ページ!BO28)</f>
        <v/>
      </c>
      <c r="CK48" s="228"/>
      <c r="CL48" s="228"/>
      <c r="CM48" s="228"/>
      <c r="CN48" s="228"/>
      <c r="CO48" s="228"/>
      <c r="CP48" s="228"/>
      <c r="CQ48" s="228"/>
      <c r="CR48" s="228"/>
      <c r="CS48" s="228"/>
      <c r="CT48" s="228"/>
      <c r="CU48" s="228"/>
      <c r="CV48" s="228"/>
      <c r="CW48" s="228"/>
      <c r="CX48" s="228"/>
      <c r="CY48" s="228"/>
      <c r="CZ48" s="228"/>
      <c r="DA48" s="228"/>
      <c r="DB48" s="228"/>
      <c r="DC48" s="228"/>
      <c r="DD48" s="228"/>
      <c r="DE48" s="228"/>
      <c r="DF48" s="228"/>
      <c r="DG48" s="228"/>
      <c r="DH48" s="228"/>
      <c r="DI48" s="228"/>
      <c r="DJ48" s="228"/>
      <c r="DK48" s="228"/>
      <c r="DL48" s="228"/>
      <c r="DM48" s="228"/>
      <c r="DN48" s="228"/>
      <c r="DO48" s="238" t="str">
        <f>IF(CJ48="","","円")</f>
        <v/>
      </c>
      <c r="DP48" s="238"/>
      <c r="DQ48" s="238"/>
      <c r="DR48" s="239"/>
      <c r="DS48" s="47"/>
      <c r="DT48" s="47"/>
      <c r="DU48" s="47"/>
      <c r="DV48" s="47"/>
      <c r="DW48" s="47"/>
      <c r="DX48" s="47"/>
      <c r="DY48" s="16"/>
      <c r="DZ48" s="18"/>
      <c r="EA48" s="18"/>
      <c r="EB48" s="18"/>
      <c r="EC48" s="18"/>
    </row>
    <row r="49" spans="1:149" ht="24.75" customHeight="1">
      <c r="A49" s="37"/>
      <c r="B49" s="232" t="str">
        <f>IF(物品請求書入力ページ!E29="","",物品請求書入力ページ!E29)</f>
        <v/>
      </c>
      <c r="C49" s="233"/>
      <c r="D49" s="233"/>
      <c r="E49" s="233"/>
      <c r="F49" s="234" t="str">
        <f>IF(物品請求書入力ページ!E29="","",物品請求書入力ページ!E29)</f>
        <v/>
      </c>
      <c r="G49" s="234"/>
      <c r="H49" s="234"/>
      <c r="I49" s="234"/>
      <c r="J49" s="240" t="str">
        <f>IF(物品請求書入力ページ!R29="","",物品請求書入力ページ!R29)</f>
        <v/>
      </c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36" t="str">
        <f>IF(物品請求書入力ページ!AW29="","",物品請求書入力ページ!AW29)</f>
        <v/>
      </c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7" t="str">
        <f>IF(物品請求書入力ページ!BC29="","",物品請求書入力ページ!BC29)</f>
        <v/>
      </c>
      <c r="BR49" s="237"/>
      <c r="BS49" s="237"/>
      <c r="BT49" s="237"/>
      <c r="BU49" s="228" t="str">
        <f>IF(物品請求書入力ページ!BG29="","",物品請求書入力ページ!BG29)</f>
        <v/>
      </c>
      <c r="BV49" s="228"/>
      <c r="BW49" s="228"/>
      <c r="BX49" s="228"/>
      <c r="BY49" s="228"/>
      <c r="BZ49" s="228"/>
      <c r="CA49" s="228"/>
      <c r="CB49" s="228"/>
      <c r="CC49" s="228"/>
      <c r="CD49" s="228"/>
      <c r="CE49" s="228"/>
      <c r="CF49" s="228"/>
      <c r="CG49" s="228"/>
      <c r="CH49" s="228"/>
      <c r="CI49" s="228"/>
      <c r="CJ49" s="228" t="str">
        <f>IF(物品請求書入力ページ!BO29="","",物品請求書入力ページ!BO29)</f>
        <v/>
      </c>
      <c r="CK49" s="228"/>
      <c r="CL49" s="228"/>
      <c r="CM49" s="228"/>
      <c r="CN49" s="228"/>
      <c r="CO49" s="228"/>
      <c r="CP49" s="228"/>
      <c r="CQ49" s="228"/>
      <c r="CR49" s="228"/>
      <c r="CS49" s="228"/>
      <c r="CT49" s="228"/>
      <c r="CU49" s="228"/>
      <c r="CV49" s="228"/>
      <c r="CW49" s="228"/>
      <c r="CX49" s="228"/>
      <c r="CY49" s="228"/>
      <c r="CZ49" s="228"/>
      <c r="DA49" s="228"/>
      <c r="DB49" s="228"/>
      <c r="DC49" s="228"/>
      <c r="DD49" s="228"/>
      <c r="DE49" s="228"/>
      <c r="DF49" s="228"/>
      <c r="DG49" s="228"/>
      <c r="DH49" s="228"/>
      <c r="DI49" s="228"/>
      <c r="DJ49" s="228"/>
      <c r="DK49" s="228"/>
      <c r="DL49" s="228"/>
      <c r="DM49" s="228"/>
      <c r="DN49" s="228"/>
      <c r="DO49" s="241" t="str">
        <f t="shared" ref="DO49:DO57" si="0">IF(CJ49="","","円")</f>
        <v/>
      </c>
      <c r="DP49" s="242"/>
      <c r="DQ49" s="242"/>
      <c r="DR49" s="243"/>
      <c r="DS49" s="47"/>
      <c r="DT49" s="47"/>
      <c r="DU49" s="47"/>
      <c r="DV49" s="47"/>
      <c r="DW49" s="47"/>
      <c r="DX49" s="47"/>
      <c r="DY49" s="16"/>
      <c r="DZ49" s="18"/>
      <c r="EA49" s="18"/>
      <c r="EB49" s="18"/>
      <c r="EC49" s="18"/>
    </row>
    <row r="50" spans="1:149" ht="24.75" customHeight="1">
      <c r="A50" s="37"/>
      <c r="B50" s="232" t="str">
        <f>IF(物品請求書入力ページ!E30="","",物品請求書入力ページ!E30)</f>
        <v/>
      </c>
      <c r="C50" s="233"/>
      <c r="D50" s="233"/>
      <c r="E50" s="233"/>
      <c r="F50" s="234" t="str">
        <f>IF(物品請求書入力ページ!E30="","",物品請求書入力ページ!E30)</f>
        <v/>
      </c>
      <c r="G50" s="234"/>
      <c r="H50" s="234"/>
      <c r="I50" s="234"/>
      <c r="J50" s="240" t="str">
        <f>IF(物品請求書入力ページ!R30="","",物品請求書入力ページ!R30)</f>
        <v/>
      </c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36" t="str">
        <f>IF(物品請求書入力ページ!AW30="","",物品請求書入力ページ!AW30)</f>
        <v/>
      </c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7" t="str">
        <f>IF(物品請求書入力ページ!BC30="","",物品請求書入力ページ!BC30)</f>
        <v/>
      </c>
      <c r="BR50" s="237"/>
      <c r="BS50" s="237"/>
      <c r="BT50" s="237"/>
      <c r="BU50" s="228" t="str">
        <f>IF(物品請求書入力ページ!BG30="","",物品請求書入力ページ!BG30)</f>
        <v/>
      </c>
      <c r="BV50" s="228"/>
      <c r="BW50" s="228"/>
      <c r="BX50" s="228"/>
      <c r="BY50" s="228"/>
      <c r="BZ50" s="228"/>
      <c r="CA50" s="228"/>
      <c r="CB50" s="228"/>
      <c r="CC50" s="228"/>
      <c r="CD50" s="228"/>
      <c r="CE50" s="228"/>
      <c r="CF50" s="228"/>
      <c r="CG50" s="228"/>
      <c r="CH50" s="228"/>
      <c r="CI50" s="228"/>
      <c r="CJ50" s="228" t="str">
        <f>IF(物品請求書入力ページ!BO30="","",物品請求書入力ページ!BO30)</f>
        <v/>
      </c>
      <c r="CK50" s="228"/>
      <c r="CL50" s="228"/>
      <c r="CM50" s="228"/>
      <c r="CN50" s="228"/>
      <c r="CO50" s="228"/>
      <c r="CP50" s="228"/>
      <c r="CQ50" s="228"/>
      <c r="CR50" s="228"/>
      <c r="CS50" s="228"/>
      <c r="CT50" s="228"/>
      <c r="CU50" s="228"/>
      <c r="CV50" s="228"/>
      <c r="CW50" s="228"/>
      <c r="CX50" s="228"/>
      <c r="CY50" s="228"/>
      <c r="CZ50" s="228"/>
      <c r="DA50" s="228"/>
      <c r="DB50" s="228"/>
      <c r="DC50" s="228"/>
      <c r="DD50" s="228"/>
      <c r="DE50" s="228"/>
      <c r="DF50" s="228"/>
      <c r="DG50" s="228"/>
      <c r="DH50" s="228"/>
      <c r="DI50" s="228"/>
      <c r="DJ50" s="228"/>
      <c r="DK50" s="228"/>
      <c r="DL50" s="228"/>
      <c r="DM50" s="228"/>
      <c r="DN50" s="228"/>
      <c r="DO50" s="241" t="str">
        <f t="shared" si="0"/>
        <v/>
      </c>
      <c r="DP50" s="242"/>
      <c r="DQ50" s="242"/>
      <c r="DR50" s="243"/>
      <c r="DS50" s="47"/>
      <c r="DT50" s="47"/>
      <c r="DU50" s="47"/>
      <c r="DV50" s="47"/>
      <c r="DW50" s="47"/>
      <c r="DX50" s="47"/>
      <c r="DY50" s="16"/>
      <c r="DZ50" s="18"/>
      <c r="EA50" s="18"/>
      <c r="EB50" s="18"/>
      <c r="EC50" s="18"/>
    </row>
    <row r="51" spans="1:149" ht="24.75" customHeight="1">
      <c r="A51" s="37"/>
      <c r="B51" s="232" t="str">
        <f>IF(物品請求書入力ページ!E31="","",物品請求書入力ページ!E31)</f>
        <v/>
      </c>
      <c r="C51" s="233"/>
      <c r="D51" s="233"/>
      <c r="E51" s="233"/>
      <c r="F51" s="234" t="str">
        <f>IF(物品請求書入力ページ!E31="","",物品請求書入力ページ!E31)</f>
        <v/>
      </c>
      <c r="G51" s="234"/>
      <c r="H51" s="234"/>
      <c r="I51" s="234"/>
      <c r="J51" s="240" t="str">
        <f>IF(物品請求書入力ページ!R31="","",物品請求書入力ページ!R31)</f>
        <v/>
      </c>
      <c r="K51" s="240"/>
      <c r="L51" s="240"/>
      <c r="M51" s="240"/>
      <c r="N51" s="240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36" t="str">
        <f>IF(物品請求書入力ページ!AW31="","",物品請求書入力ページ!AW31)</f>
        <v/>
      </c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7" t="str">
        <f>IF(物品請求書入力ページ!BC31="","",物品請求書入力ページ!BC31)</f>
        <v/>
      </c>
      <c r="BR51" s="237"/>
      <c r="BS51" s="237"/>
      <c r="BT51" s="237"/>
      <c r="BU51" s="228" t="str">
        <f>IF(物品請求書入力ページ!BG31="","",物品請求書入力ページ!BG31)</f>
        <v/>
      </c>
      <c r="BV51" s="228"/>
      <c r="BW51" s="228"/>
      <c r="BX51" s="228"/>
      <c r="BY51" s="228"/>
      <c r="BZ51" s="228"/>
      <c r="CA51" s="228"/>
      <c r="CB51" s="228"/>
      <c r="CC51" s="228"/>
      <c r="CD51" s="228"/>
      <c r="CE51" s="228"/>
      <c r="CF51" s="228"/>
      <c r="CG51" s="228"/>
      <c r="CH51" s="228"/>
      <c r="CI51" s="228"/>
      <c r="CJ51" s="228" t="str">
        <f>IF(物品請求書入力ページ!BO31="","",物品請求書入力ページ!BO31)</f>
        <v/>
      </c>
      <c r="CK51" s="228"/>
      <c r="CL51" s="228"/>
      <c r="CM51" s="228"/>
      <c r="CN51" s="228"/>
      <c r="CO51" s="228"/>
      <c r="CP51" s="228"/>
      <c r="CQ51" s="228"/>
      <c r="CR51" s="228"/>
      <c r="CS51" s="228"/>
      <c r="CT51" s="228"/>
      <c r="CU51" s="228"/>
      <c r="CV51" s="228"/>
      <c r="CW51" s="228"/>
      <c r="CX51" s="228"/>
      <c r="CY51" s="228"/>
      <c r="CZ51" s="228"/>
      <c r="DA51" s="228"/>
      <c r="DB51" s="228"/>
      <c r="DC51" s="228"/>
      <c r="DD51" s="228"/>
      <c r="DE51" s="228"/>
      <c r="DF51" s="228"/>
      <c r="DG51" s="228"/>
      <c r="DH51" s="228"/>
      <c r="DI51" s="228"/>
      <c r="DJ51" s="228"/>
      <c r="DK51" s="228"/>
      <c r="DL51" s="228"/>
      <c r="DM51" s="228"/>
      <c r="DN51" s="228"/>
      <c r="DO51" s="241" t="str">
        <f t="shared" si="0"/>
        <v/>
      </c>
      <c r="DP51" s="242"/>
      <c r="DQ51" s="242"/>
      <c r="DR51" s="243"/>
      <c r="DS51" s="47"/>
      <c r="DT51" s="47"/>
      <c r="DU51" s="47"/>
      <c r="DV51" s="47"/>
      <c r="DW51" s="47"/>
      <c r="DX51" s="47"/>
      <c r="DY51" s="16"/>
      <c r="DZ51" s="18"/>
      <c r="EA51" s="18"/>
      <c r="EB51" s="18"/>
      <c r="EC51" s="18"/>
    </row>
    <row r="52" spans="1:149" ht="24.75" customHeight="1">
      <c r="A52" s="37"/>
      <c r="B52" s="232" t="str">
        <f>IF(物品請求書入力ページ!E32="","",物品請求書入力ページ!E32)</f>
        <v/>
      </c>
      <c r="C52" s="233"/>
      <c r="D52" s="233"/>
      <c r="E52" s="233"/>
      <c r="F52" s="234" t="str">
        <f>IF(物品請求書入力ページ!E32="","",物品請求書入力ページ!E32)</f>
        <v/>
      </c>
      <c r="G52" s="234"/>
      <c r="H52" s="234"/>
      <c r="I52" s="234"/>
      <c r="J52" s="240" t="str">
        <f>IF(物品請求書入力ページ!R32="","",物品請求書入力ページ!R32)</f>
        <v/>
      </c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36" t="str">
        <f>IF(物品請求書入力ページ!AW32="","",物品請求書入力ページ!AW32)</f>
        <v/>
      </c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7" t="str">
        <f>IF(物品請求書入力ページ!BC32="","",物品請求書入力ページ!BC32)</f>
        <v/>
      </c>
      <c r="BR52" s="237"/>
      <c r="BS52" s="237"/>
      <c r="BT52" s="237"/>
      <c r="BU52" s="228" t="str">
        <f>IF(物品請求書入力ページ!BG32="","",物品請求書入力ページ!BG32)</f>
        <v/>
      </c>
      <c r="BV52" s="228"/>
      <c r="BW52" s="228"/>
      <c r="BX52" s="228"/>
      <c r="BY52" s="228"/>
      <c r="BZ52" s="228"/>
      <c r="CA52" s="228"/>
      <c r="CB52" s="228"/>
      <c r="CC52" s="228"/>
      <c r="CD52" s="228"/>
      <c r="CE52" s="228"/>
      <c r="CF52" s="228"/>
      <c r="CG52" s="228"/>
      <c r="CH52" s="228"/>
      <c r="CI52" s="228"/>
      <c r="CJ52" s="228" t="str">
        <f>IF(物品請求書入力ページ!BO32="","",物品請求書入力ページ!BO32)</f>
        <v/>
      </c>
      <c r="CK52" s="228"/>
      <c r="CL52" s="228"/>
      <c r="CM52" s="228"/>
      <c r="CN52" s="228"/>
      <c r="CO52" s="228"/>
      <c r="CP52" s="228"/>
      <c r="CQ52" s="228"/>
      <c r="CR52" s="228"/>
      <c r="CS52" s="228"/>
      <c r="CT52" s="228"/>
      <c r="CU52" s="228"/>
      <c r="CV52" s="228"/>
      <c r="CW52" s="228"/>
      <c r="CX52" s="228"/>
      <c r="CY52" s="228"/>
      <c r="CZ52" s="228"/>
      <c r="DA52" s="228"/>
      <c r="DB52" s="228"/>
      <c r="DC52" s="228"/>
      <c r="DD52" s="228"/>
      <c r="DE52" s="228"/>
      <c r="DF52" s="228"/>
      <c r="DG52" s="228"/>
      <c r="DH52" s="228"/>
      <c r="DI52" s="228"/>
      <c r="DJ52" s="228"/>
      <c r="DK52" s="228"/>
      <c r="DL52" s="228"/>
      <c r="DM52" s="228"/>
      <c r="DN52" s="228"/>
      <c r="DO52" s="241" t="str">
        <f t="shared" si="0"/>
        <v/>
      </c>
      <c r="DP52" s="242"/>
      <c r="DQ52" s="242"/>
      <c r="DR52" s="243"/>
      <c r="DS52" s="47"/>
      <c r="DT52" s="47"/>
      <c r="DU52" s="47"/>
      <c r="DV52" s="47"/>
      <c r="DW52" s="47"/>
      <c r="DX52" s="47"/>
      <c r="DY52" s="16"/>
      <c r="DZ52" s="18"/>
      <c r="EA52" s="18"/>
      <c r="EB52" s="18"/>
      <c r="EC52" s="18"/>
    </row>
    <row r="53" spans="1:149" ht="24.75" customHeight="1">
      <c r="A53" s="37"/>
      <c r="B53" s="232" t="str">
        <f>IF(物品請求書入力ページ!E33="","",物品請求書入力ページ!E33)</f>
        <v/>
      </c>
      <c r="C53" s="233"/>
      <c r="D53" s="233"/>
      <c r="E53" s="233"/>
      <c r="F53" s="234" t="str">
        <f>IF(物品請求書入力ページ!E33="","",物品請求書入力ページ!E33)</f>
        <v/>
      </c>
      <c r="G53" s="234"/>
      <c r="H53" s="234"/>
      <c r="I53" s="234"/>
      <c r="J53" s="240" t="str">
        <f>IF(物品請求書入力ページ!R33="","",物品請求書入力ページ!R33)</f>
        <v/>
      </c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AZ53" s="240"/>
      <c r="BA53" s="240"/>
      <c r="BB53" s="240"/>
      <c r="BC53" s="240"/>
      <c r="BD53" s="240"/>
      <c r="BE53" s="240"/>
      <c r="BF53" s="236" t="str">
        <f>IF(物品請求書入力ページ!AW33="","",物品請求書入力ページ!AW33)</f>
        <v/>
      </c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7" t="str">
        <f>IF(物品請求書入力ページ!BC33="","",物品請求書入力ページ!BC33)</f>
        <v/>
      </c>
      <c r="BR53" s="237"/>
      <c r="BS53" s="237"/>
      <c r="BT53" s="237"/>
      <c r="BU53" s="228" t="str">
        <f>IF(物品請求書入力ページ!BG33="","",物品請求書入力ページ!BG33)</f>
        <v/>
      </c>
      <c r="BV53" s="228"/>
      <c r="BW53" s="228"/>
      <c r="BX53" s="228"/>
      <c r="BY53" s="228"/>
      <c r="BZ53" s="228"/>
      <c r="CA53" s="228"/>
      <c r="CB53" s="228"/>
      <c r="CC53" s="228"/>
      <c r="CD53" s="228"/>
      <c r="CE53" s="228"/>
      <c r="CF53" s="228"/>
      <c r="CG53" s="228"/>
      <c r="CH53" s="228"/>
      <c r="CI53" s="228"/>
      <c r="CJ53" s="228" t="str">
        <f>IF(物品請求書入力ページ!BO33="","",物品請求書入力ページ!BO33)</f>
        <v/>
      </c>
      <c r="CK53" s="228"/>
      <c r="CL53" s="228"/>
      <c r="CM53" s="228"/>
      <c r="CN53" s="228"/>
      <c r="CO53" s="228"/>
      <c r="CP53" s="228"/>
      <c r="CQ53" s="228"/>
      <c r="CR53" s="228"/>
      <c r="CS53" s="228"/>
      <c r="CT53" s="228"/>
      <c r="CU53" s="228"/>
      <c r="CV53" s="228"/>
      <c r="CW53" s="228"/>
      <c r="CX53" s="228"/>
      <c r="CY53" s="228"/>
      <c r="CZ53" s="228"/>
      <c r="DA53" s="228"/>
      <c r="DB53" s="228"/>
      <c r="DC53" s="228"/>
      <c r="DD53" s="228"/>
      <c r="DE53" s="228"/>
      <c r="DF53" s="228"/>
      <c r="DG53" s="228"/>
      <c r="DH53" s="228"/>
      <c r="DI53" s="228"/>
      <c r="DJ53" s="228"/>
      <c r="DK53" s="228"/>
      <c r="DL53" s="228"/>
      <c r="DM53" s="228"/>
      <c r="DN53" s="228"/>
      <c r="DO53" s="241" t="str">
        <f t="shared" si="0"/>
        <v/>
      </c>
      <c r="DP53" s="242"/>
      <c r="DQ53" s="242"/>
      <c r="DR53" s="243"/>
      <c r="DS53" s="47"/>
      <c r="DT53" s="47"/>
      <c r="DU53" s="47"/>
      <c r="DV53" s="47"/>
      <c r="DW53" s="47"/>
      <c r="DX53" s="47"/>
      <c r="DY53" s="16"/>
      <c r="DZ53" s="18"/>
      <c r="EA53" s="18"/>
      <c r="EB53" s="18"/>
      <c r="EC53" s="18"/>
    </row>
    <row r="54" spans="1:149" ht="24.75" customHeight="1">
      <c r="A54" s="37"/>
      <c r="B54" s="232" t="str">
        <f>IF(物品請求書入力ページ!E34="","",物品請求書入力ページ!E34)</f>
        <v/>
      </c>
      <c r="C54" s="233"/>
      <c r="D54" s="233"/>
      <c r="E54" s="233"/>
      <c r="F54" s="234" t="str">
        <f>IF(物品請求書入力ページ!E34="","",物品請求書入力ページ!E34)</f>
        <v/>
      </c>
      <c r="G54" s="234"/>
      <c r="H54" s="234"/>
      <c r="I54" s="234"/>
      <c r="J54" s="240" t="str">
        <f>IF(物品請求書入力ページ!R34="","",物品請求書入力ページ!R34)</f>
        <v/>
      </c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0"/>
      <c r="AO54" s="240"/>
      <c r="AP54" s="240"/>
      <c r="AQ54" s="240"/>
      <c r="AR54" s="240"/>
      <c r="AS54" s="240"/>
      <c r="AT54" s="240"/>
      <c r="AU54" s="240"/>
      <c r="AV54" s="240"/>
      <c r="AW54" s="240"/>
      <c r="AX54" s="240"/>
      <c r="AY54" s="240"/>
      <c r="AZ54" s="240"/>
      <c r="BA54" s="240"/>
      <c r="BB54" s="240"/>
      <c r="BC54" s="240"/>
      <c r="BD54" s="240"/>
      <c r="BE54" s="240"/>
      <c r="BF54" s="236" t="str">
        <f>IF(物品請求書入力ページ!AW34="","",物品請求書入力ページ!AW34)</f>
        <v/>
      </c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7" t="str">
        <f>IF(物品請求書入力ページ!BC34="","",物品請求書入力ページ!BC34)</f>
        <v/>
      </c>
      <c r="BR54" s="237"/>
      <c r="BS54" s="237"/>
      <c r="BT54" s="237"/>
      <c r="BU54" s="228" t="str">
        <f>IF(物品請求書入力ページ!BG34="","",物品請求書入力ページ!BG34)</f>
        <v/>
      </c>
      <c r="BV54" s="228"/>
      <c r="BW54" s="228"/>
      <c r="BX54" s="228"/>
      <c r="BY54" s="228"/>
      <c r="BZ54" s="228"/>
      <c r="CA54" s="228"/>
      <c r="CB54" s="228"/>
      <c r="CC54" s="228"/>
      <c r="CD54" s="228"/>
      <c r="CE54" s="228"/>
      <c r="CF54" s="228"/>
      <c r="CG54" s="228"/>
      <c r="CH54" s="228"/>
      <c r="CI54" s="228"/>
      <c r="CJ54" s="228" t="str">
        <f>IF(物品請求書入力ページ!BO34="","",物品請求書入力ページ!BO34)</f>
        <v/>
      </c>
      <c r="CK54" s="228"/>
      <c r="CL54" s="228"/>
      <c r="CM54" s="228"/>
      <c r="CN54" s="228"/>
      <c r="CO54" s="228"/>
      <c r="CP54" s="228"/>
      <c r="CQ54" s="228"/>
      <c r="CR54" s="228"/>
      <c r="CS54" s="228"/>
      <c r="CT54" s="228"/>
      <c r="CU54" s="228"/>
      <c r="CV54" s="228"/>
      <c r="CW54" s="228"/>
      <c r="CX54" s="228"/>
      <c r="CY54" s="228"/>
      <c r="CZ54" s="228"/>
      <c r="DA54" s="228"/>
      <c r="DB54" s="228"/>
      <c r="DC54" s="228"/>
      <c r="DD54" s="228"/>
      <c r="DE54" s="228"/>
      <c r="DF54" s="228"/>
      <c r="DG54" s="228"/>
      <c r="DH54" s="228"/>
      <c r="DI54" s="228"/>
      <c r="DJ54" s="228"/>
      <c r="DK54" s="228"/>
      <c r="DL54" s="228"/>
      <c r="DM54" s="228"/>
      <c r="DN54" s="228"/>
      <c r="DO54" s="241" t="str">
        <f t="shared" si="0"/>
        <v/>
      </c>
      <c r="DP54" s="242"/>
      <c r="DQ54" s="242"/>
      <c r="DR54" s="243"/>
      <c r="DS54" s="47"/>
      <c r="DT54" s="47"/>
      <c r="DU54" s="47"/>
      <c r="DV54" s="47"/>
      <c r="DW54" s="47"/>
      <c r="DX54" s="47"/>
      <c r="DY54" s="16"/>
      <c r="DZ54" s="18"/>
      <c r="EA54" s="18"/>
      <c r="EB54" s="18"/>
      <c r="EC54" s="18"/>
    </row>
    <row r="55" spans="1:149" ht="24.75" customHeight="1">
      <c r="A55" s="37"/>
      <c r="B55" s="232" t="str">
        <f>IF(物品請求書入力ページ!E35="","",物品請求書入力ページ!E35)</f>
        <v/>
      </c>
      <c r="C55" s="233"/>
      <c r="D55" s="233"/>
      <c r="E55" s="233"/>
      <c r="F55" s="234" t="str">
        <f>IF(物品請求書入力ページ!E35="","",物品請求書入力ページ!E35)</f>
        <v/>
      </c>
      <c r="G55" s="234"/>
      <c r="H55" s="234"/>
      <c r="I55" s="234"/>
      <c r="J55" s="240" t="str">
        <f>IF(物品請求書入力ページ!R35="","",物品請求書入力ページ!R35)</f>
        <v/>
      </c>
      <c r="K55" s="240"/>
      <c r="L55" s="240"/>
      <c r="M55" s="240"/>
      <c r="N55" s="240"/>
      <c r="O55" s="240"/>
      <c r="P55" s="240"/>
      <c r="Q55" s="240"/>
      <c r="R55" s="240"/>
      <c r="S55" s="240"/>
      <c r="T55" s="240"/>
      <c r="U55" s="240"/>
      <c r="V55" s="240"/>
      <c r="W55" s="240"/>
      <c r="X55" s="240"/>
      <c r="Y55" s="240"/>
      <c r="Z55" s="240"/>
      <c r="AA55" s="240"/>
      <c r="AB55" s="240"/>
      <c r="AC55" s="240"/>
      <c r="AD55" s="240"/>
      <c r="AE55" s="240"/>
      <c r="AF55" s="240"/>
      <c r="AG55" s="240"/>
      <c r="AH55" s="240"/>
      <c r="AI55" s="240"/>
      <c r="AJ55" s="240"/>
      <c r="AK55" s="240"/>
      <c r="AL55" s="240"/>
      <c r="AM55" s="240"/>
      <c r="AN55" s="240"/>
      <c r="AO55" s="240"/>
      <c r="AP55" s="240"/>
      <c r="AQ55" s="240"/>
      <c r="AR55" s="240"/>
      <c r="AS55" s="240"/>
      <c r="AT55" s="240"/>
      <c r="AU55" s="240"/>
      <c r="AV55" s="240"/>
      <c r="AW55" s="240"/>
      <c r="AX55" s="240"/>
      <c r="AY55" s="240"/>
      <c r="AZ55" s="240"/>
      <c r="BA55" s="240"/>
      <c r="BB55" s="240"/>
      <c r="BC55" s="240"/>
      <c r="BD55" s="240"/>
      <c r="BE55" s="240"/>
      <c r="BF55" s="236" t="str">
        <f>IF(物品請求書入力ページ!AW35="","",物品請求書入力ページ!AW35)</f>
        <v/>
      </c>
      <c r="BG55" s="236"/>
      <c r="BH55" s="236"/>
      <c r="BI55" s="236"/>
      <c r="BJ55" s="236"/>
      <c r="BK55" s="236"/>
      <c r="BL55" s="236"/>
      <c r="BM55" s="236"/>
      <c r="BN55" s="236"/>
      <c r="BO55" s="236"/>
      <c r="BP55" s="236"/>
      <c r="BQ55" s="237" t="str">
        <f>IF(物品請求書入力ページ!BC35="","",物品請求書入力ページ!BC35)</f>
        <v/>
      </c>
      <c r="BR55" s="237"/>
      <c r="BS55" s="237"/>
      <c r="BT55" s="237"/>
      <c r="BU55" s="228" t="str">
        <f>IF(物品請求書入力ページ!BG35="","",物品請求書入力ページ!BG35)</f>
        <v/>
      </c>
      <c r="BV55" s="228"/>
      <c r="BW55" s="228"/>
      <c r="BX55" s="228"/>
      <c r="BY55" s="228"/>
      <c r="BZ55" s="228"/>
      <c r="CA55" s="228"/>
      <c r="CB55" s="228"/>
      <c r="CC55" s="228"/>
      <c r="CD55" s="228"/>
      <c r="CE55" s="228"/>
      <c r="CF55" s="228"/>
      <c r="CG55" s="228"/>
      <c r="CH55" s="228"/>
      <c r="CI55" s="228"/>
      <c r="CJ55" s="228" t="str">
        <f>IF(物品請求書入力ページ!BO35="","",物品請求書入力ページ!BO35)</f>
        <v/>
      </c>
      <c r="CK55" s="228"/>
      <c r="CL55" s="228"/>
      <c r="CM55" s="228"/>
      <c r="CN55" s="228"/>
      <c r="CO55" s="228"/>
      <c r="CP55" s="228"/>
      <c r="CQ55" s="228"/>
      <c r="CR55" s="228"/>
      <c r="CS55" s="228"/>
      <c r="CT55" s="228"/>
      <c r="CU55" s="228"/>
      <c r="CV55" s="228"/>
      <c r="CW55" s="228"/>
      <c r="CX55" s="228"/>
      <c r="CY55" s="228"/>
      <c r="CZ55" s="228"/>
      <c r="DA55" s="228"/>
      <c r="DB55" s="228"/>
      <c r="DC55" s="228"/>
      <c r="DD55" s="228"/>
      <c r="DE55" s="228"/>
      <c r="DF55" s="228"/>
      <c r="DG55" s="228"/>
      <c r="DH55" s="228"/>
      <c r="DI55" s="228"/>
      <c r="DJ55" s="228"/>
      <c r="DK55" s="228"/>
      <c r="DL55" s="228"/>
      <c r="DM55" s="228"/>
      <c r="DN55" s="228"/>
      <c r="DO55" s="241" t="str">
        <f t="shared" si="0"/>
        <v/>
      </c>
      <c r="DP55" s="242"/>
      <c r="DQ55" s="242"/>
      <c r="DR55" s="243"/>
      <c r="DS55" s="47"/>
      <c r="DT55" s="47"/>
      <c r="DU55" s="47"/>
      <c r="DV55" s="47"/>
      <c r="DW55" s="47"/>
      <c r="DX55" s="47"/>
      <c r="DY55" s="16"/>
      <c r="DZ55" s="18"/>
      <c r="EA55" s="18"/>
      <c r="EB55" s="18"/>
      <c r="EC55" s="18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</row>
    <row r="56" spans="1:149" ht="24.75" customHeight="1">
      <c r="A56" s="37"/>
      <c r="B56" s="267" t="str">
        <f>②納品書!B55</f>
        <v/>
      </c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8"/>
      <c r="AG56" s="268"/>
      <c r="AH56" s="268"/>
      <c r="AI56" s="268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  <c r="BC56" s="268"/>
      <c r="BD56" s="268"/>
      <c r="BE56" s="268"/>
      <c r="BF56" s="268"/>
      <c r="BG56" s="268"/>
      <c r="BH56" s="268"/>
      <c r="BI56" s="268"/>
      <c r="BJ56" s="268"/>
      <c r="BK56" s="268"/>
      <c r="BL56" s="268"/>
      <c r="BM56" s="268"/>
      <c r="BN56" s="268"/>
      <c r="BO56" s="268"/>
      <c r="BP56" s="268"/>
      <c r="BQ56" s="268"/>
      <c r="BR56" s="268"/>
      <c r="BS56" s="268"/>
      <c r="BT56" s="268"/>
      <c r="BU56" s="268"/>
      <c r="BV56" s="268"/>
      <c r="BW56" s="268"/>
      <c r="BX56" s="268"/>
      <c r="BY56" s="268"/>
      <c r="BZ56" s="268"/>
      <c r="CA56" s="268"/>
      <c r="CB56" s="268"/>
      <c r="CC56" s="268"/>
      <c r="CD56" s="268"/>
      <c r="CE56" s="268"/>
      <c r="CF56" s="268"/>
      <c r="CG56" s="268"/>
      <c r="CH56" s="268"/>
      <c r="CI56" s="268"/>
      <c r="CJ56" s="228" t="str">
        <f>IF(物品請求書入力ページ!BO36="","",物品請求書入力ページ!BO36)</f>
        <v/>
      </c>
      <c r="CK56" s="228"/>
      <c r="CL56" s="228"/>
      <c r="CM56" s="228"/>
      <c r="CN56" s="228"/>
      <c r="CO56" s="228"/>
      <c r="CP56" s="228"/>
      <c r="CQ56" s="228"/>
      <c r="CR56" s="228"/>
      <c r="CS56" s="228"/>
      <c r="CT56" s="228"/>
      <c r="CU56" s="228"/>
      <c r="CV56" s="228"/>
      <c r="CW56" s="228"/>
      <c r="CX56" s="228"/>
      <c r="CY56" s="228"/>
      <c r="CZ56" s="228"/>
      <c r="DA56" s="228"/>
      <c r="DB56" s="228"/>
      <c r="DC56" s="228"/>
      <c r="DD56" s="228"/>
      <c r="DE56" s="228"/>
      <c r="DF56" s="228"/>
      <c r="DG56" s="228"/>
      <c r="DH56" s="228"/>
      <c r="DI56" s="228"/>
      <c r="DJ56" s="228"/>
      <c r="DK56" s="228"/>
      <c r="DL56" s="228"/>
      <c r="DM56" s="228"/>
      <c r="DN56" s="228"/>
      <c r="DO56" s="241" t="str">
        <f t="shared" ref="DO56" si="1">IF(CJ56="","","円")</f>
        <v/>
      </c>
      <c r="DP56" s="242"/>
      <c r="DQ56" s="242"/>
      <c r="DR56" s="243"/>
      <c r="DS56" s="47"/>
      <c r="DT56" s="47"/>
      <c r="DU56" s="47"/>
      <c r="DV56" s="47"/>
      <c r="DW56" s="47"/>
      <c r="DX56" s="47"/>
      <c r="DY56" s="16"/>
      <c r="DZ56" s="18"/>
      <c r="EA56" s="18"/>
      <c r="EB56" s="18"/>
      <c r="EC56" s="18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</row>
    <row r="57" spans="1:149" ht="24.75" customHeight="1" thickBot="1">
      <c r="A57" s="37"/>
      <c r="B57" s="250" t="str">
        <f>②納品書!B56</f>
        <v/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  <c r="AV57" s="251"/>
      <c r="AW57" s="251"/>
      <c r="AX57" s="251"/>
      <c r="AY57" s="251"/>
      <c r="AZ57" s="251"/>
      <c r="BA57" s="251"/>
      <c r="BB57" s="251"/>
      <c r="BC57" s="251"/>
      <c r="BD57" s="251"/>
      <c r="BE57" s="251"/>
      <c r="BF57" s="251"/>
      <c r="BG57" s="251"/>
      <c r="BH57" s="251"/>
      <c r="BI57" s="251"/>
      <c r="BJ57" s="251"/>
      <c r="BK57" s="251"/>
      <c r="BL57" s="251"/>
      <c r="BM57" s="251"/>
      <c r="BN57" s="251"/>
      <c r="BO57" s="251"/>
      <c r="BP57" s="251"/>
      <c r="BQ57" s="251"/>
      <c r="BR57" s="251"/>
      <c r="BS57" s="251"/>
      <c r="BT57" s="251"/>
      <c r="BU57" s="251"/>
      <c r="BV57" s="251"/>
      <c r="BW57" s="251"/>
      <c r="BX57" s="251"/>
      <c r="BY57" s="251"/>
      <c r="BZ57" s="251"/>
      <c r="CA57" s="251"/>
      <c r="CB57" s="251"/>
      <c r="CC57" s="251"/>
      <c r="CD57" s="251"/>
      <c r="CE57" s="251"/>
      <c r="CF57" s="251"/>
      <c r="CG57" s="251"/>
      <c r="CH57" s="251"/>
      <c r="CI57" s="251"/>
      <c r="CJ57" s="253" t="str">
        <f>IF(物品請求書入力ページ!BO37="","",物品請求書入力ページ!BO37)</f>
        <v/>
      </c>
      <c r="CK57" s="253"/>
      <c r="CL57" s="253"/>
      <c r="CM57" s="253"/>
      <c r="CN57" s="253"/>
      <c r="CO57" s="253"/>
      <c r="CP57" s="253"/>
      <c r="CQ57" s="253"/>
      <c r="CR57" s="253"/>
      <c r="CS57" s="253"/>
      <c r="CT57" s="253"/>
      <c r="CU57" s="253"/>
      <c r="CV57" s="253"/>
      <c r="CW57" s="253"/>
      <c r="CX57" s="253"/>
      <c r="CY57" s="253"/>
      <c r="CZ57" s="253"/>
      <c r="DA57" s="253"/>
      <c r="DB57" s="253"/>
      <c r="DC57" s="253"/>
      <c r="DD57" s="253"/>
      <c r="DE57" s="253"/>
      <c r="DF57" s="253"/>
      <c r="DG57" s="253"/>
      <c r="DH57" s="253"/>
      <c r="DI57" s="253"/>
      <c r="DJ57" s="253"/>
      <c r="DK57" s="253"/>
      <c r="DL57" s="253"/>
      <c r="DM57" s="253"/>
      <c r="DN57" s="253"/>
      <c r="DO57" s="264" t="str">
        <f t="shared" si="0"/>
        <v/>
      </c>
      <c r="DP57" s="265"/>
      <c r="DQ57" s="265"/>
      <c r="DR57" s="266"/>
      <c r="DS57" s="47"/>
      <c r="DT57" s="47"/>
      <c r="DU57" s="47"/>
      <c r="DV57" s="47"/>
      <c r="DW57" s="47"/>
      <c r="DX57" s="47"/>
      <c r="DY57" s="16"/>
      <c r="DZ57" s="18"/>
      <c r="EA57" s="18"/>
      <c r="EB57" s="18"/>
      <c r="EC57" s="18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</row>
    <row r="58" spans="1:149" ht="24.75" customHeight="1" thickBot="1">
      <c r="A58" s="37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  <c r="AS58" s="200"/>
      <c r="AT58" s="200"/>
      <c r="AU58" s="200"/>
      <c r="AV58" s="200"/>
      <c r="AW58" s="200"/>
      <c r="AX58" s="200"/>
      <c r="AY58" s="200"/>
      <c r="AZ58" s="200"/>
      <c r="BA58" s="200"/>
      <c r="BB58" s="200"/>
      <c r="BC58" s="200"/>
      <c r="BD58" s="200"/>
      <c r="BE58" s="200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244" t="s">
        <v>62</v>
      </c>
      <c r="BV58" s="244"/>
      <c r="BW58" s="244"/>
      <c r="BX58" s="244"/>
      <c r="BY58" s="244"/>
      <c r="BZ58" s="244"/>
      <c r="CA58" s="244"/>
      <c r="CB58" s="244"/>
      <c r="CC58" s="244"/>
      <c r="CD58" s="244"/>
      <c r="CE58" s="244"/>
      <c r="CF58" s="244"/>
      <c r="CG58" s="244"/>
      <c r="CH58" s="244"/>
      <c r="CI58" s="244"/>
      <c r="CJ58" s="245" t="str">
        <f>IF(物品請求書入力ページ!BG27="","",物品請求書入力ページ!BO39)</f>
        <v/>
      </c>
      <c r="CK58" s="246"/>
      <c r="CL58" s="246"/>
      <c r="CM58" s="246"/>
      <c r="CN58" s="246"/>
      <c r="CO58" s="246"/>
      <c r="CP58" s="246"/>
      <c r="CQ58" s="246"/>
      <c r="CR58" s="246"/>
      <c r="CS58" s="246"/>
      <c r="CT58" s="246"/>
      <c r="CU58" s="246"/>
      <c r="CV58" s="246"/>
      <c r="CW58" s="246"/>
      <c r="CX58" s="246"/>
      <c r="CY58" s="246"/>
      <c r="CZ58" s="246"/>
      <c r="DA58" s="246"/>
      <c r="DB58" s="246"/>
      <c r="DC58" s="246"/>
      <c r="DD58" s="246"/>
      <c r="DE58" s="246"/>
      <c r="DF58" s="246"/>
      <c r="DG58" s="246"/>
      <c r="DH58" s="246"/>
      <c r="DI58" s="246"/>
      <c r="DJ58" s="246"/>
      <c r="DK58" s="246"/>
      <c r="DL58" s="246"/>
      <c r="DM58" s="246"/>
      <c r="DN58" s="246"/>
      <c r="DO58" s="246"/>
      <c r="DP58" s="246"/>
      <c r="DQ58" s="246"/>
      <c r="DR58" s="247"/>
      <c r="DS58" s="42"/>
      <c r="DT58" s="42"/>
      <c r="DU58" s="42"/>
      <c r="DV58" s="42"/>
      <c r="DW58" s="42"/>
      <c r="DX58" s="42"/>
      <c r="DY58" s="16"/>
      <c r="DZ58" s="18"/>
      <c r="EA58" s="18"/>
      <c r="EB58" s="18"/>
      <c r="EC58" s="18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</row>
    <row r="59" spans="1:149" ht="3.75" customHeight="1">
      <c r="A59" s="37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8"/>
      <c r="EA59" s="18"/>
      <c r="EB59" s="18"/>
      <c r="EC59" s="18"/>
    </row>
    <row r="60" spans="1:149" ht="3.75" customHeight="1">
      <c r="A60" s="37"/>
      <c r="B60" s="215" t="s">
        <v>63</v>
      </c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16"/>
      <c r="DU60" s="16"/>
      <c r="DV60" s="16"/>
      <c r="DW60" s="16"/>
      <c r="DX60" s="16"/>
      <c r="DY60" s="16"/>
      <c r="DZ60" s="18"/>
      <c r="EA60" s="18"/>
      <c r="EB60" s="18"/>
      <c r="EC60" s="18"/>
    </row>
    <row r="61" spans="1:149" ht="3.75" customHeight="1">
      <c r="A61" s="37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16"/>
      <c r="DU61" s="16"/>
      <c r="DV61" s="16"/>
      <c r="DW61" s="16"/>
      <c r="DX61" s="16"/>
      <c r="DY61" s="16"/>
      <c r="DZ61" s="18"/>
      <c r="EA61" s="18"/>
      <c r="EB61" s="18"/>
      <c r="EC61" s="18"/>
    </row>
    <row r="62" spans="1:149" ht="3.75" customHeight="1">
      <c r="A62" s="37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16"/>
      <c r="DU62" s="16"/>
      <c r="DV62" s="16"/>
      <c r="DW62" s="16"/>
      <c r="DX62" s="16"/>
      <c r="DY62" s="16"/>
      <c r="DZ62" s="18"/>
      <c r="EA62" s="18"/>
      <c r="EB62" s="18"/>
      <c r="EC62" s="18"/>
    </row>
    <row r="63" spans="1:149" ht="3.75" customHeight="1">
      <c r="A63" s="37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16"/>
      <c r="DU63" s="16"/>
      <c r="DV63" s="16"/>
      <c r="DW63" s="16"/>
      <c r="DX63" s="16"/>
      <c r="DY63" s="16"/>
      <c r="DZ63" s="18"/>
      <c r="EA63" s="18"/>
      <c r="EB63" s="18"/>
      <c r="EC63" s="18"/>
    </row>
    <row r="64" spans="1:149" ht="3.75" customHeight="1">
      <c r="A64" s="37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16"/>
      <c r="DU64" s="16"/>
      <c r="DV64" s="16"/>
      <c r="DW64" s="16"/>
      <c r="DX64" s="16"/>
      <c r="DY64" s="16"/>
      <c r="DZ64" s="18"/>
      <c r="EA64" s="18"/>
      <c r="EB64" s="18"/>
      <c r="EC64" s="18"/>
    </row>
    <row r="65" spans="1:133" ht="3.75" customHeight="1">
      <c r="A65" s="37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16"/>
      <c r="DU65" s="16"/>
      <c r="DV65" s="16"/>
      <c r="DW65" s="16"/>
      <c r="DX65" s="16"/>
      <c r="DY65" s="16"/>
      <c r="DZ65" s="18"/>
      <c r="EA65" s="18"/>
      <c r="EB65" s="18"/>
      <c r="EC65" s="18"/>
    </row>
    <row r="66" spans="1:133" ht="3.75" customHeight="1">
      <c r="A66" s="37"/>
      <c r="B66" s="36"/>
      <c r="C66" s="36"/>
      <c r="D66" s="36"/>
      <c r="E66" s="36"/>
      <c r="F66" s="36"/>
      <c r="G66" s="254" t="str">
        <f>IF(物品請求書入力ページ!V13="","",IF(物品請求書入力ページ!V13="な　　し","","●"))</f>
        <v/>
      </c>
      <c r="H66" s="255"/>
      <c r="I66" s="256"/>
      <c r="J66" s="36"/>
      <c r="K66" s="263" t="s">
        <v>64</v>
      </c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36"/>
      <c r="AF66" s="36"/>
      <c r="AG66" s="36"/>
      <c r="AH66" s="252" t="s">
        <v>65</v>
      </c>
      <c r="AI66" s="252"/>
      <c r="AJ66" s="252"/>
      <c r="AK66" s="252"/>
      <c r="AL66" s="252"/>
      <c r="AM66" s="252"/>
      <c r="AN66" s="252"/>
      <c r="AO66" s="252"/>
      <c r="AP66" s="252"/>
      <c r="AQ66" s="252"/>
      <c r="AR66" s="252"/>
      <c r="AS66" s="252"/>
      <c r="AT66" s="252"/>
      <c r="AU66" s="252"/>
      <c r="AV66" s="252"/>
      <c r="AW66" s="252"/>
      <c r="AX66" s="252"/>
      <c r="AY66" s="252"/>
      <c r="AZ66" s="252"/>
      <c r="BA66" s="252"/>
      <c r="BB66" s="252"/>
      <c r="BC66" s="252"/>
      <c r="BD66" s="252"/>
      <c r="BE66" s="252"/>
      <c r="BF66" s="252"/>
      <c r="BG66" s="252"/>
      <c r="BH66" s="252"/>
      <c r="BI66" s="252"/>
      <c r="BJ66" s="252"/>
      <c r="BK66" s="252"/>
      <c r="BL66" s="252"/>
      <c r="BM66" s="252"/>
      <c r="BN66" s="252"/>
      <c r="BO66" s="252"/>
      <c r="BP66" s="252"/>
      <c r="BQ66" s="252"/>
      <c r="BR66" s="252"/>
      <c r="BS66" s="252"/>
      <c r="BT66" s="252"/>
      <c r="BU66" s="252"/>
      <c r="BV66" s="252"/>
      <c r="BW66" s="252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16"/>
      <c r="DU66" s="16"/>
      <c r="DV66" s="16"/>
      <c r="DW66" s="16"/>
      <c r="DX66" s="16"/>
      <c r="DY66" s="16"/>
      <c r="DZ66" s="18"/>
      <c r="EA66" s="18"/>
      <c r="EB66" s="18"/>
      <c r="EC66" s="18"/>
    </row>
    <row r="67" spans="1:133" ht="3.75" customHeight="1">
      <c r="A67" s="37"/>
      <c r="B67" s="36"/>
      <c r="C67" s="36"/>
      <c r="D67" s="36"/>
      <c r="E67" s="36"/>
      <c r="F67" s="36"/>
      <c r="G67" s="257"/>
      <c r="H67" s="258"/>
      <c r="I67" s="259"/>
      <c r="J67" s="36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3"/>
      <c r="AA67" s="263"/>
      <c r="AB67" s="263"/>
      <c r="AC67" s="263"/>
      <c r="AD67" s="263"/>
      <c r="AE67" s="36"/>
      <c r="AF67" s="36"/>
      <c r="AG67" s="36"/>
      <c r="AH67" s="252"/>
      <c r="AI67" s="252"/>
      <c r="AJ67" s="252"/>
      <c r="AK67" s="252"/>
      <c r="AL67" s="252"/>
      <c r="AM67" s="252"/>
      <c r="AN67" s="252"/>
      <c r="AO67" s="252"/>
      <c r="AP67" s="252"/>
      <c r="AQ67" s="252"/>
      <c r="AR67" s="252"/>
      <c r="AS67" s="252"/>
      <c r="AT67" s="252"/>
      <c r="AU67" s="252"/>
      <c r="AV67" s="252"/>
      <c r="AW67" s="252"/>
      <c r="AX67" s="252"/>
      <c r="AY67" s="252"/>
      <c r="AZ67" s="252"/>
      <c r="BA67" s="252"/>
      <c r="BB67" s="252"/>
      <c r="BC67" s="252"/>
      <c r="BD67" s="252"/>
      <c r="BE67" s="252"/>
      <c r="BF67" s="252"/>
      <c r="BG67" s="252"/>
      <c r="BH67" s="252"/>
      <c r="BI67" s="252"/>
      <c r="BJ67" s="252"/>
      <c r="BK67" s="252"/>
      <c r="BL67" s="252"/>
      <c r="BM67" s="252"/>
      <c r="BN67" s="252"/>
      <c r="BO67" s="252"/>
      <c r="BP67" s="252"/>
      <c r="BQ67" s="252"/>
      <c r="BR67" s="252"/>
      <c r="BS67" s="252"/>
      <c r="BT67" s="252"/>
      <c r="BU67" s="252"/>
      <c r="BV67" s="252"/>
      <c r="BW67" s="252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16"/>
      <c r="DU67" s="16"/>
      <c r="DV67" s="16"/>
      <c r="DW67" s="16"/>
      <c r="DX67" s="16"/>
      <c r="DY67" s="16"/>
      <c r="DZ67" s="18"/>
      <c r="EA67" s="18"/>
      <c r="EB67" s="18"/>
      <c r="EC67" s="18"/>
    </row>
    <row r="68" spans="1:133" ht="3.75" customHeight="1">
      <c r="A68" s="37"/>
      <c r="B68" s="36"/>
      <c r="C68" s="36"/>
      <c r="D68" s="36"/>
      <c r="E68" s="36"/>
      <c r="F68" s="36"/>
      <c r="G68" s="260"/>
      <c r="H68" s="261"/>
      <c r="I68" s="262"/>
      <c r="J68" s="36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3"/>
      <c r="AA68" s="263"/>
      <c r="AB68" s="263"/>
      <c r="AC68" s="263"/>
      <c r="AD68" s="263"/>
      <c r="AE68" s="36"/>
      <c r="AF68" s="36"/>
      <c r="AG68" s="36"/>
      <c r="AH68" s="252"/>
      <c r="AI68" s="252"/>
      <c r="AJ68" s="252"/>
      <c r="AK68" s="252"/>
      <c r="AL68" s="252"/>
      <c r="AM68" s="252"/>
      <c r="AN68" s="252"/>
      <c r="AO68" s="252"/>
      <c r="AP68" s="252"/>
      <c r="AQ68" s="252"/>
      <c r="AR68" s="252"/>
      <c r="AS68" s="252"/>
      <c r="AT68" s="252"/>
      <c r="AU68" s="252"/>
      <c r="AV68" s="252"/>
      <c r="AW68" s="252"/>
      <c r="AX68" s="252"/>
      <c r="AY68" s="252"/>
      <c r="AZ68" s="252"/>
      <c r="BA68" s="252"/>
      <c r="BB68" s="252"/>
      <c r="BC68" s="252"/>
      <c r="BD68" s="252"/>
      <c r="BE68" s="252"/>
      <c r="BF68" s="252"/>
      <c r="BG68" s="252"/>
      <c r="BH68" s="252"/>
      <c r="BI68" s="252"/>
      <c r="BJ68" s="252"/>
      <c r="BK68" s="252"/>
      <c r="BL68" s="252"/>
      <c r="BM68" s="252"/>
      <c r="BN68" s="252"/>
      <c r="BO68" s="252"/>
      <c r="BP68" s="252"/>
      <c r="BQ68" s="252"/>
      <c r="BR68" s="252"/>
      <c r="BS68" s="252"/>
      <c r="BT68" s="252"/>
      <c r="BU68" s="252"/>
      <c r="BV68" s="252"/>
      <c r="BW68" s="252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16"/>
      <c r="DU68" s="16"/>
      <c r="DV68" s="16"/>
      <c r="DW68" s="16"/>
      <c r="DX68" s="16"/>
      <c r="DY68" s="16"/>
      <c r="DZ68" s="18"/>
      <c r="EA68" s="18"/>
      <c r="EB68" s="18"/>
      <c r="EC68" s="18"/>
    </row>
    <row r="69" spans="1:133" ht="3.75" customHeight="1">
      <c r="A69" s="37"/>
      <c r="B69" s="36"/>
      <c r="C69" s="36"/>
      <c r="D69" s="36"/>
      <c r="E69" s="36"/>
      <c r="F69" s="36"/>
      <c r="G69" s="36"/>
      <c r="H69" s="36"/>
      <c r="I69" s="36"/>
      <c r="J69" s="36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36"/>
      <c r="AF69" s="36"/>
      <c r="AG69" s="36"/>
      <c r="AH69" s="252"/>
      <c r="AI69" s="252"/>
      <c r="AJ69" s="252"/>
      <c r="AK69" s="252"/>
      <c r="AL69" s="252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2"/>
      <c r="BA69" s="252"/>
      <c r="BB69" s="252"/>
      <c r="BC69" s="252"/>
      <c r="BD69" s="252"/>
      <c r="BE69" s="252"/>
      <c r="BF69" s="252"/>
      <c r="BG69" s="252"/>
      <c r="BH69" s="252"/>
      <c r="BI69" s="252"/>
      <c r="BJ69" s="252"/>
      <c r="BK69" s="252"/>
      <c r="BL69" s="252"/>
      <c r="BM69" s="252"/>
      <c r="BN69" s="252"/>
      <c r="BO69" s="252"/>
      <c r="BP69" s="252"/>
      <c r="BQ69" s="252"/>
      <c r="BR69" s="252"/>
      <c r="BS69" s="252"/>
      <c r="BT69" s="252"/>
      <c r="BU69" s="252"/>
      <c r="BV69" s="252"/>
      <c r="BW69" s="252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16"/>
      <c r="DU69" s="16"/>
      <c r="DV69" s="16"/>
      <c r="DW69" s="16"/>
      <c r="DX69" s="16"/>
      <c r="DY69" s="16"/>
      <c r="DZ69" s="18"/>
      <c r="EA69" s="18"/>
      <c r="EB69" s="18"/>
      <c r="EC69" s="18"/>
    </row>
    <row r="70" spans="1:133" ht="3.75" customHeight="1">
      <c r="A70" s="37"/>
      <c r="B70" s="36"/>
      <c r="C70" s="36"/>
      <c r="D70" s="36"/>
      <c r="E70" s="36"/>
      <c r="F70" s="36"/>
      <c r="G70" s="282" t="str">
        <f>IF(物品請求書入力ページ!V13="","",IF(物品請求書入力ページ!V13="な　　し","●",""))</f>
        <v/>
      </c>
      <c r="H70" s="283"/>
      <c r="I70" s="284"/>
      <c r="J70" s="36"/>
      <c r="K70" s="263" t="s">
        <v>66</v>
      </c>
      <c r="L70" s="263"/>
      <c r="M70" s="263"/>
      <c r="N70" s="263"/>
      <c r="O70" s="263"/>
      <c r="P70" s="263"/>
      <c r="Q70" s="263"/>
      <c r="R70" s="263"/>
      <c r="S70" s="263"/>
      <c r="T70" s="263"/>
      <c r="U70" s="263"/>
      <c r="V70" s="263"/>
      <c r="W70" s="263"/>
      <c r="X70" s="263"/>
      <c r="Y70" s="263"/>
      <c r="Z70" s="263"/>
      <c r="AA70" s="263"/>
      <c r="AB70" s="263"/>
      <c r="AC70" s="263"/>
      <c r="AD70" s="263"/>
      <c r="AE70" s="36"/>
      <c r="AF70" s="36"/>
      <c r="AG70" s="36"/>
      <c r="AH70" s="252"/>
      <c r="AI70" s="252"/>
      <c r="AJ70" s="252"/>
      <c r="AK70" s="252"/>
      <c r="AL70" s="252"/>
      <c r="AM70" s="252"/>
      <c r="AN70" s="252"/>
      <c r="AO70" s="252"/>
      <c r="AP70" s="252"/>
      <c r="AQ70" s="252"/>
      <c r="AR70" s="252"/>
      <c r="AS70" s="252"/>
      <c r="AT70" s="252"/>
      <c r="AU70" s="252"/>
      <c r="AV70" s="252"/>
      <c r="AW70" s="252"/>
      <c r="AX70" s="252"/>
      <c r="AY70" s="252"/>
      <c r="AZ70" s="252"/>
      <c r="BA70" s="252"/>
      <c r="BB70" s="252"/>
      <c r="BC70" s="252"/>
      <c r="BD70" s="252"/>
      <c r="BE70" s="252"/>
      <c r="BF70" s="252"/>
      <c r="BG70" s="252"/>
      <c r="BH70" s="252"/>
      <c r="BI70" s="252"/>
      <c r="BJ70" s="252"/>
      <c r="BK70" s="252"/>
      <c r="BL70" s="252"/>
      <c r="BM70" s="252"/>
      <c r="BN70" s="252"/>
      <c r="BO70" s="252"/>
      <c r="BP70" s="252"/>
      <c r="BQ70" s="252"/>
      <c r="BR70" s="252"/>
      <c r="BS70" s="252"/>
      <c r="BT70" s="252"/>
      <c r="BU70" s="252"/>
      <c r="BV70" s="252"/>
      <c r="BW70" s="252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16"/>
      <c r="DU70" s="16"/>
      <c r="DV70" s="16"/>
      <c r="DW70" s="16"/>
      <c r="DX70" s="16"/>
      <c r="DY70" s="16"/>
      <c r="DZ70" s="18"/>
      <c r="EA70" s="18"/>
      <c r="EB70" s="18"/>
      <c r="EC70" s="18"/>
    </row>
    <row r="71" spans="1:133" ht="3.75" customHeight="1">
      <c r="A71" s="37"/>
      <c r="B71" s="36"/>
      <c r="C71" s="36"/>
      <c r="D71" s="36"/>
      <c r="E71" s="36"/>
      <c r="F71" s="36"/>
      <c r="G71" s="285"/>
      <c r="H71" s="286"/>
      <c r="I71" s="287"/>
      <c r="J71" s="36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  <c r="AC71" s="263"/>
      <c r="AD71" s="263"/>
      <c r="AE71" s="36"/>
      <c r="AF71" s="36"/>
      <c r="AG71" s="36"/>
      <c r="AH71" s="252"/>
      <c r="AI71" s="252"/>
      <c r="AJ71" s="252"/>
      <c r="AK71" s="252"/>
      <c r="AL71" s="252"/>
      <c r="AM71" s="252"/>
      <c r="AN71" s="252"/>
      <c r="AO71" s="252"/>
      <c r="AP71" s="252"/>
      <c r="AQ71" s="252"/>
      <c r="AR71" s="252"/>
      <c r="AS71" s="252"/>
      <c r="AT71" s="252"/>
      <c r="AU71" s="252"/>
      <c r="AV71" s="252"/>
      <c r="AW71" s="252"/>
      <c r="AX71" s="252"/>
      <c r="AY71" s="252"/>
      <c r="AZ71" s="252"/>
      <c r="BA71" s="252"/>
      <c r="BB71" s="252"/>
      <c r="BC71" s="252"/>
      <c r="BD71" s="252"/>
      <c r="BE71" s="252"/>
      <c r="BF71" s="252"/>
      <c r="BG71" s="252"/>
      <c r="BH71" s="252"/>
      <c r="BI71" s="252"/>
      <c r="BJ71" s="252"/>
      <c r="BK71" s="252"/>
      <c r="BL71" s="252"/>
      <c r="BM71" s="252"/>
      <c r="BN71" s="252"/>
      <c r="BO71" s="252"/>
      <c r="BP71" s="252"/>
      <c r="BQ71" s="252"/>
      <c r="BR71" s="252"/>
      <c r="BS71" s="252"/>
      <c r="BT71" s="252"/>
      <c r="BU71" s="252"/>
      <c r="BV71" s="252"/>
      <c r="BW71" s="252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16"/>
      <c r="DU71" s="16"/>
      <c r="DV71" s="16"/>
      <c r="DW71" s="16"/>
      <c r="DX71" s="16"/>
      <c r="DY71" s="16"/>
      <c r="DZ71" s="18"/>
      <c r="EA71" s="18"/>
      <c r="EB71" s="18"/>
      <c r="EC71" s="18"/>
    </row>
    <row r="72" spans="1:133" ht="3.75" customHeight="1">
      <c r="A72" s="37"/>
      <c r="B72" s="36"/>
      <c r="C72" s="36"/>
      <c r="D72" s="36"/>
      <c r="E72" s="36"/>
      <c r="F72" s="36"/>
      <c r="G72" s="288"/>
      <c r="H72" s="289"/>
      <c r="I72" s="290"/>
      <c r="J72" s="36"/>
      <c r="K72" s="263"/>
      <c r="L72" s="263"/>
      <c r="M72" s="263"/>
      <c r="N72" s="263"/>
      <c r="O72" s="263"/>
      <c r="P72" s="263"/>
      <c r="Q72" s="263"/>
      <c r="R72" s="263"/>
      <c r="S72" s="263"/>
      <c r="T72" s="263"/>
      <c r="U72" s="263"/>
      <c r="V72" s="263"/>
      <c r="W72" s="263"/>
      <c r="X72" s="263"/>
      <c r="Y72" s="263"/>
      <c r="Z72" s="263"/>
      <c r="AA72" s="263"/>
      <c r="AB72" s="263"/>
      <c r="AC72" s="263"/>
      <c r="AD72" s="263"/>
      <c r="AE72" s="36"/>
      <c r="AF72" s="36"/>
      <c r="AG72" s="36"/>
      <c r="AH72" s="252"/>
      <c r="AI72" s="252"/>
      <c r="AJ72" s="252"/>
      <c r="AK72" s="252"/>
      <c r="AL72" s="252"/>
      <c r="AM72" s="252"/>
      <c r="AN72" s="252"/>
      <c r="AO72" s="252"/>
      <c r="AP72" s="252"/>
      <c r="AQ72" s="252"/>
      <c r="AR72" s="252"/>
      <c r="AS72" s="252"/>
      <c r="AT72" s="252"/>
      <c r="AU72" s="252"/>
      <c r="AV72" s="252"/>
      <c r="AW72" s="252"/>
      <c r="AX72" s="252"/>
      <c r="AY72" s="252"/>
      <c r="AZ72" s="252"/>
      <c r="BA72" s="252"/>
      <c r="BB72" s="252"/>
      <c r="BC72" s="252"/>
      <c r="BD72" s="252"/>
      <c r="BE72" s="252"/>
      <c r="BF72" s="252"/>
      <c r="BG72" s="252"/>
      <c r="BH72" s="252"/>
      <c r="BI72" s="252"/>
      <c r="BJ72" s="252"/>
      <c r="BK72" s="252"/>
      <c r="BL72" s="252"/>
      <c r="BM72" s="252"/>
      <c r="BN72" s="252"/>
      <c r="BO72" s="252"/>
      <c r="BP72" s="252"/>
      <c r="BQ72" s="252"/>
      <c r="BR72" s="252"/>
      <c r="BS72" s="252"/>
      <c r="BT72" s="252"/>
      <c r="BU72" s="252"/>
      <c r="BV72" s="252"/>
      <c r="BW72" s="252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16"/>
      <c r="DU72" s="16"/>
      <c r="DV72" s="16"/>
      <c r="DW72" s="16"/>
      <c r="DX72" s="16"/>
      <c r="DY72" s="16"/>
      <c r="DZ72" s="18"/>
      <c r="EA72" s="18"/>
      <c r="EB72" s="18"/>
      <c r="EC72" s="18"/>
    </row>
    <row r="73" spans="1:133" ht="3.75" customHeight="1">
      <c r="A73" s="37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16"/>
      <c r="DU73" s="16"/>
      <c r="DV73" s="16"/>
      <c r="DW73" s="16"/>
      <c r="DX73" s="16"/>
      <c r="DY73" s="16"/>
      <c r="DZ73" s="18"/>
      <c r="EA73" s="18"/>
      <c r="EB73" s="18"/>
      <c r="EC73" s="18"/>
    </row>
    <row r="74" spans="1:133" ht="3.75" customHeight="1">
      <c r="A74" s="37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16"/>
      <c r="DU74" s="16"/>
      <c r="DV74" s="16"/>
      <c r="DW74" s="16"/>
      <c r="DX74" s="16"/>
      <c r="DY74" s="16"/>
      <c r="DZ74" s="18"/>
      <c r="EA74" s="18"/>
      <c r="EB74" s="18"/>
      <c r="EC74" s="18"/>
    </row>
    <row r="75" spans="1:133" ht="3.75" customHeight="1" thickBot="1">
      <c r="A75" s="37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8"/>
      <c r="EA75" s="18"/>
      <c r="EB75" s="18"/>
      <c r="EC75" s="18"/>
    </row>
    <row r="76" spans="1:133" ht="16.5" customHeight="1">
      <c r="A76" s="37"/>
      <c r="B76" s="248" t="s">
        <v>67</v>
      </c>
      <c r="C76" s="249"/>
      <c r="D76" s="249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 t="s">
        <v>19</v>
      </c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 t="s">
        <v>68</v>
      </c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249" t="s">
        <v>69</v>
      </c>
      <c r="BH76" s="249"/>
      <c r="BI76" s="249"/>
      <c r="BJ76" s="249"/>
      <c r="BK76" s="249"/>
      <c r="BL76" s="249"/>
      <c r="BM76" s="249"/>
      <c r="BN76" s="249"/>
      <c r="BO76" s="249"/>
      <c r="BP76" s="249"/>
      <c r="BQ76" s="249"/>
      <c r="BR76" s="249"/>
      <c r="BS76" s="249"/>
      <c r="BT76" s="249"/>
      <c r="BU76" s="249"/>
      <c r="BV76" s="249"/>
      <c r="BW76" s="249"/>
      <c r="BX76" s="249"/>
      <c r="BY76" s="249"/>
      <c r="BZ76" s="249"/>
      <c r="CA76" s="249" t="s">
        <v>70</v>
      </c>
      <c r="CB76" s="249"/>
      <c r="CC76" s="249"/>
      <c r="CD76" s="249"/>
      <c r="CE76" s="249"/>
      <c r="CF76" s="249"/>
      <c r="CG76" s="249"/>
      <c r="CH76" s="249"/>
      <c r="CI76" s="249"/>
      <c r="CJ76" s="249"/>
      <c r="CK76" s="249"/>
      <c r="CL76" s="249"/>
      <c r="CM76" s="249"/>
      <c r="CN76" s="249"/>
      <c r="CO76" s="249"/>
      <c r="CP76" s="249"/>
      <c r="CQ76" s="249"/>
      <c r="CR76" s="249"/>
      <c r="CS76" s="249"/>
      <c r="CT76" s="249"/>
      <c r="CU76" s="249"/>
      <c r="CV76" s="249"/>
      <c r="CW76" s="249"/>
      <c r="CX76" s="249"/>
      <c r="CY76" s="249"/>
      <c r="CZ76" s="249"/>
      <c r="DA76" s="249"/>
      <c r="DB76" s="249"/>
      <c r="DC76" s="249"/>
      <c r="DD76" s="249"/>
      <c r="DE76" s="249"/>
      <c r="DF76" s="249"/>
      <c r="DG76" s="249"/>
      <c r="DH76" s="249"/>
      <c r="DI76" s="249"/>
      <c r="DJ76" s="249"/>
      <c r="DK76" s="249"/>
      <c r="DL76" s="249"/>
      <c r="DM76" s="249"/>
      <c r="DN76" s="249"/>
      <c r="DO76" s="249"/>
      <c r="DP76" s="249"/>
      <c r="DQ76" s="249"/>
      <c r="DR76" s="249"/>
      <c r="DS76" s="249"/>
      <c r="DT76" s="249"/>
      <c r="DU76" s="294"/>
      <c r="DV76" s="16"/>
      <c r="DW76" s="16"/>
      <c r="DX76" s="16"/>
      <c r="DY76" s="16"/>
      <c r="DZ76" s="18"/>
      <c r="EA76" s="18"/>
      <c r="EB76" s="18"/>
      <c r="EC76" s="18"/>
    </row>
    <row r="77" spans="1:133" ht="3.75" customHeight="1">
      <c r="A77" s="37"/>
      <c r="B77" s="278" t="str">
        <f>IF(G70="","",物品請求書入力ページ!T15)</f>
        <v/>
      </c>
      <c r="C77" s="279"/>
      <c r="D77" s="279"/>
      <c r="E77" s="279"/>
      <c r="F77" s="279"/>
      <c r="G77" s="279"/>
      <c r="H77" s="279"/>
      <c r="I77" s="279"/>
      <c r="J77" s="279"/>
      <c r="K77" s="279"/>
      <c r="L77" s="279"/>
      <c r="M77" s="279"/>
      <c r="N77" s="279"/>
      <c r="O77" s="279"/>
      <c r="P77" s="279"/>
      <c r="Q77" s="279"/>
      <c r="R77" s="279"/>
      <c r="S77" s="279"/>
      <c r="T77" s="279"/>
      <c r="U77" s="279"/>
      <c r="V77" s="279"/>
      <c r="W77" s="279"/>
      <c r="X77" s="279"/>
      <c r="Y77" s="279" t="str">
        <f>IF(G70="","",物品請求書入力ページ!T16)</f>
        <v/>
      </c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  <c r="AJ77" s="279"/>
      <c r="AK77" s="279"/>
      <c r="AL77" s="279"/>
      <c r="AM77" s="272" t="str">
        <f>IF(G70="","",物品請求書入力ページ!V17)</f>
        <v/>
      </c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91" t="str">
        <f>IF(G70="","",物品請求書入力ページ!T18)</f>
        <v/>
      </c>
      <c r="BH77" s="291"/>
      <c r="BI77" s="291"/>
      <c r="BJ77" s="291"/>
      <c r="BK77" s="291"/>
      <c r="BL77" s="291"/>
      <c r="BM77" s="291"/>
      <c r="BN77" s="291"/>
      <c r="BO77" s="291"/>
      <c r="BP77" s="291"/>
      <c r="BQ77" s="291"/>
      <c r="BR77" s="291"/>
      <c r="BS77" s="291"/>
      <c r="BT77" s="291"/>
      <c r="BU77" s="291"/>
      <c r="BV77" s="291"/>
      <c r="BW77" s="291"/>
      <c r="BX77" s="291"/>
      <c r="BY77" s="291"/>
      <c r="BZ77" s="291"/>
      <c r="CA77" s="293" t="s">
        <v>71</v>
      </c>
      <c r="CB77" s="293"/>
      <c r="CC77" s="293"/>
      <c r="CD77" s="293"/>
      <c r="CE77" s="293"/>
      <c r="CF77" s="293"/>
      <c r="CG77" s="293"/>
      <c r="CH77" s="293"/>
      <c r="CI77" s="293"/>
      <c r="CJ77" s="293"/>
      <c r="CK77" s="293"/>
      <c r="CL77" s="293"/>
      <c r="CM77" s="198" t="str">
        <f>IF(G70="","",物品請求書入力ページ!T19)</f>
        <v/>
      </c>
      <c r="CN77" s="198"/>
      <c r="CO77" s="198"/>
      <c r="CP77" s="198"/>
      <c r="CQ77" s="198"/>
      <c r="CR77" s="198"/>
      <c r="CS77" s="198"/>
      <c r="CT77" s="198"/>
      <c r="CU77" s="198"/>
      <c r="CV77" s="198"/>
      <c r="CW77" s="198"/>
      <c r="CX77" s="198"/>
      <c r="CY77" s="198"/>
      <c r="CZ77" s="198"/>
      <c r="DA77" s="198"/>
      <c r="DB77" s="198"/>
      <c r="DC77" s="198"/>
      <c r="DD77" s="198"/>
      <c r="DE77" s="198"/>
      <c r="DF77" s="198"/>
      <c r="DG77" s="198"/>
      <c r="DH77" s="198"/>
      <c r="DI77" s="198"/>
      <c r="DJ77" s="198"/>
      <c r="DK77" s="198"/>
      <c r="DL77" s="198"/>
      <c r="DM77" s="198"/>
      <c r="DN77" s="198"/>
      <c r="DO77" s="198"/>
      <c r="DP77" s="198"/>
      <c r="DQ77" s="198"/>
      <c r="DR77" s="198"/>
      <c r="DS77" s="198"/>
      <c r="DT77" s="198"/>
      <c r="DU77" s="274"/>
      <c r="DV77" s="16"/>
      <c r="DW77" s="16"/>
      <c r="DX77" s="16"/>
      <c r="DY77" s="16"/>
      <c r="DZ77" s="18"/>
      <c r="EA77" s="18"/>
      <c r="EB77" s="18"/>
      <c r="EC77" s="18"/>
    </row>
    <row r="78" spans="1:133" ht="3.75" customHeight="1">
      <c r="A78" s="37"/>
      <c r="B78" s="278"/>
      <c r="C78" s="279"/>
      <c r="D78" s="279"/>
      <c r="E78" s="279"/>
      <c r="F78" s="279"/>
      <c r="G78" s="279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79"/>
      <c r="S78" s="279"/>
      <c r="T78" s="279"/>
      <c r="U78" s="279"/>
      <c r="V78" s="279"/>
      <c r="W78" s="279"/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  <c r="AJ78" s="279"/>
      <c r="AK78" s="279"/>
      <c r="AL78" s="279"/>
      <c r="AM78" s="272"/>
      <c r="AN78" s="272"/>
      <c r="AO78" s="272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3"/>
      <c r="CB78" s="293"/>
      <c r="CC78" s="293"/>
      <c r="CD78" s="293"/>
      <c r="CE78" s="293"/>
      <c r="CF78" s="293"/>
      <c r="CG78" s="293"/>
      <c r="CH78" s="293"/>
      <c r="CI78" s="293"/>
      <c r="CJ78" s="293"/>
      <c r="CK78" s="293"/>
      <c r="CL78" s="293"/>
      <c r="CM78" s="198"/>
      <c r="CN78" s="198"/>
      <c r="CO78" s="198"/>
      <c r="CP78" s="198"/>
      <c r="CQ78" s="198"/>
      <c r="CR78" s="198"/>
      <c r="CS78" s="198"/>
      <c r="CT78" s="198"/>
      <c r="CU78" s="198"/>
      <c r="CV78" s="198"/>
      <c r="CW78" s="198"/>
      <c r="CX78" s="198"/>
      <c r="CY78" s="198"/>
      <c r="CZ78" s="198"/>
      <c r="DA78" s="198"/>
      <c r="DB78" s="198"/>
      <c r="DC78" s="198"/>
      <c r="DD78" s="198"/>
      <c r="DE78" s="198"/>
      <c r="DF78" s="198"/>
      <c r="DG78" s="198"/>
      <c r="DH78" s="198"/>
      <c r="DI78" s="198"/>
      <c r="DJ78" s="198"/>
      <c r="DK78" s="198"/>
      <c r="DL78" s="198"/>
      <c r="DM78" s="198"/>
      <c r="DN78" s="198"/>
      <c r="DO78" s="198"/>
      <c r="DP78" s="198"/>
      <c r="DQ78" s="198"/>
      <c r="DR78" s="198"/>
      <c r="DS78" s="198"/>
      <c r="DT78" s="198"/>
      <c r="DU78" s="274"/>
      <c r="DV78" s="16"/>
      <c r="DW78" s="16"/>
      <c r="DX78" s="16"/>
      <c r="DY78" s="16"/>
      <c r="DZ78" s="18"/>
      <c r="EA78" s="18"/>
      <c r="EB78" s="18"/>
      <c r="EC78" s="18"/>
    </row>
    <row r="79" spans="1:133" ht="3.75" customHeight="1">
      <c r="A79" s="37"/>
      <c r="B79" s="278"/>
      <c r="C79" s="279"/>
      <c r="D79" s="279"/>
      <c r="E79" s="279"/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  <c r="AJ79" s="279"/>
      <c r="AK79" s="279"/>
      <c r="AL79" s="279"/>
      <c r="AM79" s="272"/>
      <c r="AN79" s="272"/>
      <c r="AO79" s="272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2"/>
      <c r="BE79" s="272"/>
      <c r="BF79" s="272"/>
      <c r="BG79" s="291"/>
      <c r="BH79" s="291"/>
      <c r="BI79" s="291"/>
      <c r="BJ79" s="291"/>
      <c r="BK79" s="291"/>
      <c r="BL79" s="291"/>
      <c r="BM79" s="291"/>
      <c r="BN79" s="291"/>
      <c r="BO79" s="291"/>
      <c r="BP79" s="291"/>
      <c r="BQ79" s="291"/>
      <c r="BR79" s="291"/>
      <c r="BS79" s="291"/>
      <c r="BT79" s="291"/>
      <c r="BU79" s="291"/>
      <c r="BV79" s="291"/>
      <c r="BW79" s="291"/>
      <c r="BX79" s="291"/>
      <c r="BY79" s="291"/>
      <c r="BZ79" s="291"/>
      <c r="CA79" s="293"/>
      <c r="CB79" s="293"/>
      <c r="CC79" s="293"/>
      <c r="CD79" s="293"/>
      <c r="CE79" s="293"/>
      <c r="CF79" s="293"/>
      <c r="CG79" s="293"/>
      <c r="CH79" s="293"/>
      <c r="CI79" s="293"/>
      <c r="CJ79" s="293"/>
      <c r="CK79" s="293"/>
      <c r="CL79" s="293"/>
      <c r="CM79" s="198"/>
      <c r="CN79" s="198"/>
      <c r="CO79" s="198"/>
      <c r="CP79" s="198"/>
      <c r="CQ79" s="198"/>
      <c r="CR79" s="198"/>
      <c r="CS79" s="198"/>
      <c r="CT79" s="198"/>
      <c r="CU79" s="198"/>
      <c r="CV79" s="198"/>
      <c r="CW79" s="198"/>
      <c r="CX79" s="198"/>
      <c r="CY79" s="198"/>
      <c r="CZ79" s="198"/>
      <c r="DA79" s="198"/>
      <c r="DB79" s="198"/>
      <c r="DC79" s="198"/>
      <c r="DD79" s="198"/>
      <c r="DE79" s="198"/>
      <c r="DF79" s="198"/>
      <c r="DG79" s="198"/>
      <c r="DH79" s="198"/>
      <c r="DI79" s="198"/>
      <c r="DJ79" s="198"/>
      <c r="DK79" s="198"/>
      <c r="DL79" s="198"/>
      <c r="DM79" s="198"/>
      <c r="DN79" s="198"/>
      <c r="DO79" s="198"/>
      <c r="DP79" s="198"/>
      <c r="DQ79" s="198"/>
      <c r="DR79" s="198"/>
      <c r="DS79" s="198"/>
      <c r="DT79" s="198"/>
      <c r="DU79" s="274"/>
      <c r="DV79" s="16"/>
      <c r="DW79" s="16"/>
      <c r="DX79" s="16"/>
      <c r="DY79" s="16"/>
      <c r="DZ79" s="18"/>
      <c r="EA79" s="18"/>
      <c r="EB79" s="18"/>
      <c r="EC79" s="18"/>
    </row>
    <row r="80" spans="1:133" ht="3.75" customHeight="1">
      <c r="A80" s="37"/>
      <c r="B80" s="278"/>
      <c r="C80" s="279"/>
      <c r="D80" s="279"/>
      <c r="E80" s="279"/>
      <c r="F80" s="279"/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279"/>
      <c r="R80" s="279"/>
      <c r="S80" s="279"/>
      <c r="T80" s="279"/>
      <c r="U80" s="279"/>
      <c r="V80" s="279"/>
      <c r="W80" s="279"/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  <c r="AJ80" s="279"/>
      <c r="AK80" s="279"/>
      <c r="AL80" s="279"/>
      <c r="AM80" s="272"/>
      <c r="AN80" s="272"/>
      <c r="AO80" s="272"/>
      <c r="AP80" s="272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272"/>
      <c r="BC80" s="272"/>
      <c r="BD80" s="272"/>
      <c r="BE80" s="272"/>
      <c r="BF80" s="272"/>
      <c r="BG80" s="291"/>
      <c r="BH80" s="291"/>
      <c r="BI80" s="291"/>
      <c r="BJ80" s="291"/>
      <c r="BK80" s="291"/>
      <c r="BL80" s="291"/>
      <c r="BM80" s="291"/>
      <c r="BN80" s="291"/>
      <c r="BO80" s="291"/>
      <c r="BP80" s="291"/>
      <c r="BQ80" s="291"/>
      <c r="BR80" s="291"/>
      <c r="BS80" s="291"/>
      <c r="BT80" s="291"/>
      <c r="BU80" s="291"/>
      <c r="BV80" s="291"/>
      <c r="BW80" s="291"/>
      <c r="BX80" s="291"/>
      <c r="BY80" s="291"/>
      <c r="BZ80" s="291"/>
      <c r="CA80" s="244" t="str">
        <f>IF(G70="","",物品請求書入力ページ!T20)</f>
        <v/>
      </c>
      <c r="CB80" s="244"/>
      <c r="CC80" s="244"/>
      <c r="CD80" s="244"/>
      <c r="CE80" s="244"/>
      <c r="CF80" s="244"/>
      <c r="CG80" s="244"/>
      <c r="CH80" s="244"/>
      <c r="CI80" s="244"/>
      <c r="CJ80" s="244"/>
      <c r="CK80" s="244"/>
      <c r="CL80" s="244"/>
      <c r="CM80" s="244"/>
      <c r="CN80" s="244"/>
      <c r="CO80" s="244"/>
      <c r="CP80" s="244"/>
      <c r="CQ80" s="244"/>
      <c r="CR80" s="244"/>
      <c r="CS80" s="244"/>
      <c r="CT80" s="244"/>
      <c r="CU80" s="244"/>
      <c r="CV80" s="244"/>
      <c r="CW80" s="244"/>
      <c r="CX80" s="244"/>
      <c r="CY80" s="244"/>
      <c r="CZ80" s="244"/>
      <c r="DA80" s="244"/>
      <c r="DB80" s="244"/>
      <c r="DC80" s="244"/>
      <c r="DD80" s="244"/>
      <c r="DE80" s="244"/>
      <c r="DF80" s="244"/>
      <c r="DG80" s="244"/>
      <c r="DH80" s="244"/>
      <c r="DI80" s="244"/>
      <c r="DJ80" s="244"/>
      <c r="DK80" s="244"/>
      <c r="DL80" s="244"/>
      <c r="DM80" s="244"/>
      <c r="DN80" s="244"/>
      <c r="DO80" s="244"/>
      <c r="DP80" s="244"/>
      <c r="DQ80" s="244"/>
      <c r="DR80" s="244"/>
      <c r="DS80" s="244"/>
      <c r="DT80" s="244"/>
      <c r="DU80" s="275"/>
      <c r="DV80" s="16"/>
      <c r="DW80" s="16"/>
      <c r="DX80" s="16"/>
      <c r="DY80" s="16"/>
      <c r="DZ80" s="18"/>
      <c r="EA80" s="18"/>
      <c r="EB80" s="18"/>
      <c r="EC80" s="18"/>
    </row>
    <row r="81" spans="1:133" ht="3.75" customHeight="1">
      <c r="A81" s="37"/>
      <c r="B81" s="278"/>
      <c r="C81" s="279"/>
      <c r="D81" s="279"/>
      <c r="E81" s="279"/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79"/>
      <c r="V81" s="279"/>
      <c r="W81" s="279"/>
      <c r="X81" s="279"/>
      <c r="Y81" s="279"/>
      <c r="Z81" s="279"/>
      <c r="AA81" s="279"/>
      <c r="AB81" s="279"/>
      <c r="AC81" s="279"/>
      <c r="AD81" s="279"/>
      <c r="AE81" s="279"/>
      <c r="AF81" s="279"/>
      <c r="AG81" s="279"/>
      <c r="AH81" s="279"/>
      <c r="AI81" s="279"/>
      <c r="AJ81" s="279"/>
      <c r="AK81" s="279"/>
      <c r="AL81" s="279"/>
      <c r="AM81" s="272"/>
      <c r="AN81" s="272"/>
      <c r="AO81" s="272"/>
      <c r="AP81" s="272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91"/>
      <c r="BH81" s="291"/>
      <c r="BI81" s="291"/>
      <c r="BJ81" s="291"/>
      <c r="BK81" s="291"/>
      <c r="BL81" s="291"/>
      <c r="BM81" s="291"/>
      <c r="BN81" s="291"/>
      <c r="BO81" s="291"/>
      <c r="BP81" s="291"/>
      <c r="BQ81" s="291"/>
      <c r="BR81" s="291"/>
      <c r="BS81" s="291"/>
      <c r="BT81" s="291"/>
      <c r="BU81" s="291"/>
      <c r="BV81" s="291"/>
      <c r="BW81" s="291"/>
      <c r="BX81" s="291"/>
      <c r="BY81" s="291"/>
      <c r="BZ81" s="291"/>
      <c r="CA81" s="244"/>
      <c r="CB81" s="244"/>
      <c r="CC81" s="244"/>
      <c r="CD81" s="244"/>
      <c r="CE81" s="244"/>
      <c r="CF81" s="244"/>
      <c r="CG81" s="244"/>
      <c r="CH81" s="244"/>
      <c r="CI81" s="244"/>
      <c r="CJ81" s="244"/>
      <c r="CK81" s="244"/>
      <c r="CL81" s="244"/>
      <c r="CM81" s="244"/>
      <c r="CN81" s="244"/>
      <c r="CO81" s="244"/>
      <c r="CP81" s="244"/>
      <c r="CQ81" s="244"/>
      <c r="CR81" s="244"/>
      <c r="CS81" s="244"/>
      <c r="CT81" s="244"/>
      <c r="CU81" s="244"/>
      <c r="CV81" s="244"/>
      <c r="CW81" s="244"/>
      <c r="CX81" s="244"/>
      <c r="CY81" s="244"/>
      <c r="CZ81" s="244"/>
      <c r="DA81" s="244"/>
      <c r="DB81" s="244"/>
      <c r="DC81" s="244"/>
      <c r="DD81" s="244"/>
      <c r="DE81" s="244"/>
      <c r="DF81" s="244"/>
      <c r="DG81" s="244"/>
      <c r="DH81" s="244"/>
      <c r="DI81" s="244"/>
      <c r="DJ81" s="244"/>
      <c r="DK81" s="244"/>
      <c r="DL81" s="244"/>
      <c r="DM81" s="244"/>
      <c r="DN81" s="244"/>
      <c r="DO81" s="244"/>
      <c r="DP81" s="244"/>
      <c r="DQ81" s="244"/>
      <c r="DR81" s="244"/>
      <c r="DS81" s="244"/>
      <c r="DT81" s="244"/>
      <c r="DU81" s="275"/>
      <c r="DV81" s="16"/>
      <c r="DW81" s="16"/>
      <c r="DX81" s="16"/>
      <c r="DY81" s="16"/>
      <c r="DZ81" s="18"/>
      <c r="EA81" s="18"/>
      <c r="EB81" s="18"/>
      <c r="EC81" s="18"/>
    </row>
    <row r="82" spans="1:133" ht="3.75" customHeight="1">
      <c r="A82" s="37"/>
      <c r="B82" s="278"/>
      <c r="C82" s="279"/>
      <c r="D82" s="279"/>
      <c r="E82" s="279"/>
      <c r="F82" s="279"/>
      <c r="G82" s="279"/>
      <c r="H82" s="279"/>
      <c r="I82" s="279"/>
      <c r="J82" s="279"/>
      <c r="K82" s="279"/>
      <c r="L82" s="279"/>
      <c r="M82" s="279"/>
      <c r="N82" s="279"/>
      <c r="O82" s="279"/>
      <c r="P82" s="279"/>
      <c r="Q82" s="279"/>
      <c r="R82" s="279"/>
      <c r="S82" s="279"/>
      <c r="T82" s="279"/>
      <c r="U82" s="279"/>
      <c r="V82" s="279"/>
      <c r="W82" s="279"/>
      <c r="X82" s="279"/>
      <c r="Y82" s="279"/>
      <c r="Z82" s="279"/>
      <c r="AA82" s="279"/>
      <c r="AB82" s="279"/>
      <c r="AC82" s="279"/>
      <c r="AD82" s="279"/>
      <c r="AE82" s="279"/>
      <c r="AF82" s="279"/>
      <c r="AG82" s="279"/>
      <c r="AH82" s="279"/>
      <c r="AI82" s="279"/>
      <c r="AJ82" s="279"/>
      <c r="AK82" s="279"/>
      <c r="AL82" s="279"/>
      <c r="AM82" s="272"/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2"/>
      <c r="BE82" s="272"/>
      <c r="BF82" s="272"/>
      <c r="BG82" s="291"/>
      <c r="BH82" s="291"/>
      <c r="BI82" s="291"/>
      <c r="BJ82" s="291"/>
      <c r="BK82" s="291"/>
      <c r="BL82" s="291"/>
      <c r="BM82" s="291"/>
      <c r="BN82" s="291"/>
      <c r="BO82" s="291"/>
      <c r="BP82" s="291"/>
      <c r="BQ82" s="291"/>
      <c r="BR82" s="291"/>
      <c r="BS82" s="291"/>
      <c r="BT82" s="291"/>
      <c r="BU82" s="291"/>
      <c r="BV82" s="291"/>
      <c r="BW82" s="291"/>
      <c r="BX82" s="291"/>
      <c r="BY82" s="291"/>
      <c r="BZ82" s="291"/>
      <c r="CA82" s="244"/>
      <c r="CB82" s="244"/>
      <c r="CC82" s="244"/>
      <c r="CD82" s="244"/>
      <c r="CE82" s="244"/>
      <c r="CF82" s="244"/>
      <c r="CG82" s="244"/>
      <c r="CH82" s="244"/>
      <c r="CI82" s="244"/>
      <c r="CJ82" s="244"/>
      <c r="CK82" s="244"/>
      <c r="CL82" s="244"/>
      <c r="CM82" s="244"/>
      <c r="CN82" s="244"/>
      <c r="CO82" s="244"/>
      <c r="CP82" s="244"/>
      <c r="CQ82" s="244"/>
      <c r="CR82" s="244"/>
      <c r="CS82" s="244"/>
      <c r="CT82" s="244"/>
      <c r="CU82" s="244"/>
      <c r="CV82" s="244"/>
      <c r="CW82" s="244"/>
      <c r="CX82" s="244"/>
      <c r="CY82" s="244"/>
      <c r="CZ82" s="244"/>
      <c r="DA82" s="244"/>
      <c r="DB82" s="244"/>
      <c r="DC82" s="244"/>
      <c r="DD82" s="244"/>
      <c r="DE82" s="244"/>
      <c r="DF82" s="244"/>
      <c r="DG82" s="244"/>
      <c r="DH82" s="244"/>
      <c r="DI82" s="244"/>
      <c r="DJ82" s="244"/>
      <c r="DK82" s="244"/>
      <c r="DL82" s="244"/>
      <c r="DM82" s="244"/>
      <c r="DN82" s="244"/>
      <c r="DO82" s="244"/>
      <c r="DP82" s="244"/>
      <c r="DQ82" s="244"/>
      <c r="DR82" s="244"/>
      <c r="DS82" s="244"/>
      <c r="DT82" s="244"/>
      <c r="DU82" s="275"/>
      <c r="DV82" s="16"/>
      <c r="DW82" s="16"/>
      <c r="DX82" s="16"/>
      <c r="DY82" s="16"/>
      <c r="DZ82" s="18"/>
      <c r="EA82" s="18"/>
      <c r="EB82" s="18"/>
      <c r="EC82" s="18"/>
    </row>
    <row r="83" spans="1:133" ht="3.75" customHeight="1">
      <c r="A83" s="37"/>
      <c r="B83" s="278"/>
      <c r="C83" s="279"/>
      <c r="D83" s="279"/>
      <c r="E83" s="279"/>
      <c r="F83" s="279"/>
      <c r="G83" s="279"/>
      <c r="H83" s="279"/>
      <c r="I83" s="279"/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79"/>
      <c r="X83" s="279"/>
      <c r="Y83" s="279"/>
      <c r="Z83" s="279"/>
      <c r="AA83" s="279"/>
      <c r="AB83" s="279"/>
      <c r="AC83" s="279"/>
      <c r="AD83" s="279"/>
      <c r="AE83" s="279"/>
      <c r="AF83" s="279"/>
      <c r="AG83" s="279"/>
      <c r="AH83" s="279"/>
      <c r="AI83" s="279"/>
      <c r="AJ83" s="279"/>
      <c r="AK83" s="279"/>
      <c r="AL83" s="279"/>
      <c r="AM83" s="272"/>
      <c r="AN83" s="272"/>
      <c r="AO83" s="272"/>
      <c r="AP83" s="272"/>
      <c r="AQ83" s="272"/>
      <c r="AR83" s="272"/>
      <c r="AS83" s="272"/>
      <c r="AT83" s="272"/>
      <c r="AU83" s="272"/>
      <c r="AV83" s="272"/>
      <c r="AW83" s="272"/>
      <c r="AX83" s="272"/>
      <c r="AY83" s="272"/>
      <c r="AZ83" s="272"/>
      <c r="BA83" s="272"/>
      <c r="BB83" s="272"/>
      <c r="BC83" s="272"/>
      <c r="BD83" s="272"/>
      <c r="BE83" s="272"/>
      <c r="BF83" s="272"/>
      <c r="BG83" s="291"/>
      <c r="BH83" s="291"/>
      <c r="BI83" s="291"/>
      <c r="BJ83" s="291"/>
      <c r="BK83" s="291"/>
      <c r="BL83" s="291"/>
      <c r="BM83" s="291"/>
      <c r="BN83" s="291"/>
      <c r="BO83" s="291"/>
      <c r="BP83" s="291"/>
      <c r="BQ83" s="291"/>
      <c r="BR83" s="291"/>
      <c r="BS83" s="291"/>
      <c r="BT83" s="291"/>
      <c r="BU83" s="291"/>
      <c r="BV83" s="291"/>
      <c r="BW83" s="291"/>
      <c r="BX83" s="291"/>
      <c r="BY83" s="291"/>
      <c r="BZ83" s="291"/>
      <c r="CA83" s="244"/>
      <c r="CB83" s="244"/>
      <c r="CC83" s="244"/>
      <c r="CD83" s="244"/>
      <c r="CE83" s="244"/>
      <c r="CF83" s="244"/>
      <c r="CG83" s="244"/>
      <c r="CH83" s="244"/>
      <c r="CI83" s="244"/>
      <c r="CJ83" s="244"/>
      <c r="CK83" s="244"/>
      <c r="CL83" s="244"/>
      <c r="CM83" s="244"/>
      <c r="CN83" s="244"/>
      <c r="CO83" s="244"/>
      <c r="CP83" s="244"/>
      <c r="CQ83" s="244"/>
      <c r="CR83" s="244"/>
      <c r="CS83" s="244"/>
      <c r="CT83" s="244"/>
      <c r="CU83" s="244"/>
      <c r="CV83" s="244"/>
      <c r="CW83" s="244"/>
      <c r="CX83" s="244"/>
      <c r="CY83" s="244"/>
      <c r="CZ83" s="244"/>
      <c r="DA83" s="244"/>
      <c r="DB83" s="244"/>
      <c r="DC83" s="244"/>
      <c r="DD83" s="244"/>
      <c r="DE83" s="244"/>
      <c r="DF83" s="244"/>
      <c r="DG83" s="244"/>
      <c r="DH83" s="244"/>
      <c r="DI83" s="244"/>
      <c r="DJ83" s="244"/>
      <c r="DK83" s="244"/>
      <c r="DL83" s="244"/>
      <c r="DM83" s="244"/>
      <c r="DN83" s="244"/>
      <c r="DO83" s="244"/>
      <c r="DP83" s="244"/>
      <c r="DQ83" s="244"/>
      <c r="DR83" s="244"/>
      <c r="DS83" s="244"/>
      <c r="DT83" s="244"/>
      <c r="DU83" s="275"/>
      <c r="DV83" s="16"/>
      <c r="DW83" s="16"/>
      <c r="DX83" s="16"/>
      <c r="DY83" s="16"/>
      <c r="DZ83" s="18"/>
      <c r="EA83" s="18"/>
      <c r="EB83" s="18"/>
      <c r="EC83" s="18"/>
    </row>
    <row r="84" spans="1:133" ht="3.75" customHeight="1">
      <c r="A84" s="37"/>
      <c r="B84" s="278"/>
      <c r="C84" s="279"/>
      <c r="D84" s="279"/>
      <c r="E84" s="279"/>
      <c r="F84" s="279"/>
      <c r="G84" s="279"/>
      <c r="H84" s="279"/>
      <c r="I84" s="279"/>
      <c r="J84" s="279"/>
      <c r="K84" s="279"/>
      <c r="L84" s="279"/>
      <c r="M84" s="279"/>
      <c r="N84" s="279"/>
      <c r="O84" s="279"/>
      <c r="P84" s="279"/>
      <c r="Q84" s="279"/>
      <c r="R84" s="279"/>
      <c r="S84" s="279"/>
      <c r="T84" s="279"/>
      <c r="U84" s="279"/>
      <c r="V84" s="279"/>
      <c r="W84" s="279"/>
      <c r="X84" s="279"/>
      <c r="Y84" s="279"/>
      <c r="Z84" s="279"/>
      <c r="AA84" s="279"/>
      <c r="AB84" s="279"/>
      <c r="AC84" s="279"/>
      <c r="AD84" s="279"/>
      <c r="AE84" s="279"/>
      <c r="AF84" s="279"/>
      <c r="AG84" s="279"/>
      <c r="AH84" s="279"/>
      <c r="AI84" s="279"/>
      <c r="AJ84" s="279"/>
      <c r="AK84" s="279"/>
      <c r="AL84" s="279"/>
      <c r="AM84" s="272"/>
      <c r="AN84" s="272"/>
      <c r="AO84" s="272"/>
      <c r="AP84" s="272"/>
      <c r="AQ84" s="272"/>
      <c r="AR84" s="272"/>
      <c r="AS84" s="272"/>
      <c r="AT84" s="272"/>
      <c r="AU84" s="272"/>
      <c r="AV84" s="272"/>
      <c r="AW84" s="272"/>
      <c r="AX84" s="272"/>
      <c r="AY84" s="272"/>
      <c r="AZ84" s="272"/>
      <c r="BA84" s="272"/>
      <c r="BB84" s="272"/>
      <c r="BC84" s="272"/>
      <c r="BD84" s="272"/>
      <c r="BE84" s="272"/>
      <c r="BF84" s="272"/>
      <c r="BG84" s="291"/>
      <c r="BH84" s="291"/>
      <c r="BI84" s="291"/>
      <c r="BJ84" s="291"/>
      <c r="BK84" s="291"/>
      <c r="BL84" s="291"/>
      <c r="BM84" s="291"/>
      <c r="BN84" s="291"/>
      <c r="BO84" s="291"/>
      <c r="BP84" s="291"/>
      <c r="BQ84" s="291"/>
      <c r="BR84" s="291"/>
      <c r="BS84" s="291"/>
      <c r="BT84" s="291"/>
      <c r="BU84" s="291"/>
      <c r="BV84" s="291"/>
      <c r="BW84" s="291"/>
      <c r="BX84" s="291"/>
      <c r="BY84" s="291"/>
      <c r="BZ84" s="291"/>
      <c r="CA84" s="244"/>
      <c r="CB84" s="244"/>
      <c r="CC84" s="244"/>
      <c r="CD84" s="244"/>
      <c r="CE84" s="244"/>
      <c r="CF84" s="244"/>
      <c r="CG84" s="244"/>
      <c r="CH84" s="244"/>
      <c r="CI84" s="244"/>
      <c r="CJ84" s="244"/>
      <c r="CK84" s="244"/>
      <c r="CL84" s="244"/>
      <c r="CM84" s="244"/>
      <c r="CN84" s="244"/>
      <c r="CO84" s="244"/>
      <c r="CP84" s="244"/>
      <c r="CQ84" s="244"/>
      <c r="CR84" s="244"/>
      <c r="CS84" s="244"/>
      <c r="CT84" s="244"/>
      <c r="CU84" s="244"/>
      <c r="CV84" s="244"/>
      <c r="CW84" s="244"/>
      <c r="CX84" s="244"/>
      <c r="CY84" s="244"/>
      <c r="CZ84" s="244"/>
      <c r="DA84" s="244"/>
      <c r="DB84" s="244"/>
      <c r="DC84" s="244"/>
      <c r="DD84" s="244"/>
      <c r="DE84" s="244"/>
      <c r="DF84" s="244"/>
      <c r="DG84" s="244"/>
      <c r="DH84" s="244"/>
      <c r="DI84" s="244"/>
      <c r="DJ84" s="244"/>
      <c r="DK84" s="244"/>
      <c r="DL84" s="244"/>
      <c r="DM84" s="244"/>
      <c r="DN84" s="244"/>
      <c r="DO84" s="244"/>
      <c r="DP84" s="244"/>
      <c r="DQ84" s="244"/>
      <c r="DR84" s="244"/>
      <c r="DS84" s="244"/>
      <c r="DT84" s="244"/>
      <c r="DU84" s="275"/>
      <c r="DV84" s="16"/>
      <c r="DW84" s="16"/>
      <c r="DX84" s="16"/>
      <c r="DY84" s="16"/>
      <c r="DZ84" s="18"/>
      <c r="EA84" s="18"/>
      <c r="EB84" s="18"/>
      <c r="EC84" s="18"/>
    </row>
    <row r="85" spans="1:133" ht="3.75" customHeight="1">
      <c r="A85" s="37"/>
      <c r="B85" s="278"/>
      <c r="C85" s="279"/>
      <c r="D85" s="279"/>
      <c r="E85" s="279"/>
      <c r="F85" s="279"/>
      <c r="G85" s="279"/>
      <c r="H85" s="279"/>
      <c r="I85" s="279"/>
      <c r="J85" s="279"/>
      <c r="K85" s="279"/>
      <c r="L85" s="279"/>
      <c r="M85" s="279"/>
      <c r="N85" s="279"/>
      <c r="O85" s="279"/>
      <c r="P85" s="279"/>
      <c r="Q85" s="279"/>
      <c r="R85" s="279"/>
      <c r="S85" s="279"/>
      <c r="T85" s="279"/>
      <c r="U85" s="279"/>
      <c r="V85" s="279"/>
      <c r="W85" s="279"/>
      <c r="X85" s="279"/>
      <c r="Y85" s="279"/>
      <c r="Z85" s="279"/>
      <c r="AA85" s="279"/>
      <c r="AB85" s="279"/>
      <c r="AC85" s="279"/>
      <c r="AD85" s="279"/>
      <c r="AE85" s="279"/>
      <c r="AF85" s="279"/>
      <c r="AG85" s="279"/>
      <c r="AH85" s="279"/>
      <c r="AI85" s="279"/>
      <c r="AJ85" s="279"/>
      <c r="AK85" s="279"/>
      <c r="AL85" s="279"/>
      <c r="AM85" s="272"/>
      <c r="AN85" s="272"/>
      <c r="AO85" s="272"/>
      <c r="AP85" s="272"/>
      <c r="AQ85" s="272"/>
      <c r="AR85" s="272"/>
      <c r="AS85" s="272"/>
      <c r="AT85" s="272"/>
      <c r="AU85" s="272"/>
      <c r="AV85" s="272"/>
      <c r="AW85" s="272"/>
      <c r="AX85" s="272"/>
      <c r="AY85" s="272"/>
      <c r="AZ85" s="272"/>
      <c r="BA85" s="272"/>
      <c r="BB85" s="272"/>
      <c r="BC85" s="272"/>
      <c r="BD85" s="272"/>
      <c r="BE85" s="272"/>
      <c r="BF85" s="272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44"/>
      <c r="CB85" s="244"/>
      <c r="CC85" s="244"/>
      <c r="CD85" s="244"/>
      <c r="CE85" s="244"/>
      <c r="CF85" s="244"/>
      <c r="CG85" s="244"/>
      <c r="CH85" s="244"/>
      <c r="CI85" s="244"/>
      <c r="CJ85" s="244"/>
      <c r="CK85" s="244"/>
      <c r="CL85" s="244"/>
      <c r="CM85" s="244"/>
      <c r="CN85" s="244"/>
      <c r="CO85" s="244"/>
      <c r="CP85" s="244"/>
      <c r="CQ85" s="244"/>
      <c r="CR85" s="244"/>
      <c r="CS85" s="244"/>
      <c r="CT85" s="244"/>
      <c r="CU85" s="244"/>
      <c r="CV85" s="244"/>
      <c r="CW85" s="244"/>
      <c r="CX85" s="244"/>
      <c r="CY85" s="244"/>
      <c r="CZ85" s="244"/>
      <c r="DA85" s="244"/>
      <c r="DB85" s="244"/>
      <c r="DC85" s="244"/>
      <c r="DD85" s="244"/>
      <c r="DE85" s="244"/>
      <c r="DF85" s="244"/>
      <c r="DG85" s="244"/>
      <c r="DH85" s="244"/>
      <c r="DI85" s="244"/>
      <c r="DJ85" s="244"/>
      <c r="DK85" s="244"/>
      <c r="DL85" s="244"/>
      <c r="DM85" s="244"/>
      <c r="DN85" s="244"/>
      <c r="DO85" s="244"/>
      <c r="DP85" s="244"/>
      <c r="DQ85" s="244"/>
      <c r="DR85" s="244"/>
      <c r="DS85" s="244"/>
      <c r="DT85" s="244"/>
      <c r="DU85" s="275"/>
      <c r="DV85" s="16"/>
      <c r="DW85" s="16"/>
      <c r="DX85" s="16"/>
      <c r="DY85" s="16"/>
      <c r="DZ85" s="18"/>
      <c r="EA85" s="18"/>
      <c r="EB85" s="18"/>
      <c r="EC85" s="18"/>
    </row>
    <row r="86" spans="1:133" ht="3.75" customHeight="1">
      <c r="A86" s="37"/>
      <c r="B86" s="278"/>
      <c r="C86" s="279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79"/>
      <c r="O86" s="279"/>
      <c r="P86" s="279"/>
      <c r="Q86" s="279"/>
      <c r="R86" s="279"/>
      <c r="S86" s="279"/>
      <c r="T86" s="279"/>
      <c r="U86" s="279"/>
      <c r="V86" s="279"/>
      <c r="W86" s="279"/>
      <c r="X86" s="279"/>
      <c r="Y86" s="279"/>
      <c r="Z86" s="279"/>
      <c r="AA86" s="279"/>
      <c r="AB86" s="279"/>
      <c r="AC86" s="279"/>
      <c r="AD86" s="279"/>
      <c r="AE86" s="279"/>
      <c r="AF86" s="279"/>
      <c r="AG86" s="279"/>
      <c r="AH86" s="279"/>
      <c r="AI86" s="279"/>
      <c r="AJ86" s="279"/>
      <c r="AK86" s="279"/>
      <c r="AL86" s="279"/>
      <c r="AM86" s="272"/>
      <c r="AN86" s="272"/>
      <c r="AO86" s="272"/>
      <c r="AP86" s="272"/>
      <c r="AQ86" s="272"/>
      <c r="AR86" s="272"/>
      <c r="AS86" s="272"/>
      <c r="AT86" s="272"/>
      <c r="AU86" s="272"/>
      <c r="AV86" s="272"/>
      <c r="AW86" s="272"/>
      <c r="AX86" s="272"/>
      <c r="AY86" s="272"/>
      <c r="AZ86" s="272"/>
      <c r="BA86" s="272"/>
      <c r="BB86" s="272"/>
      <c r="BC86" s="272"/>
      <c r="BD86" s="272"/>
      <c r="BE86" s="272"/>
      <c r="BF86" s="272"/>
      <c r="BG86" s="291"/>
      <c r="BH86" s="291"/>
      <c r="BI86" s="291"/>
      <c r="BJ86" s="291"/>
      <c r="BK86" s="291"/>
      <c r="BL86" s="291"/>
      <c r="BM86" s="291"/>
      <c r="BN86" s="291"/>
      <c r="BO86" s="291"/>
      <c r="BP86" s="291"/>
      <c r="BQ86" s="291"/>
      <c r="BR86" s="291"/>
      <c r="BS86" s="291"/>
      <c r="BT86" s="291"/>
      <c r="BU86" s="291"/>
      <c r="BV86" s="291"/>
      <c r="BW86" s="291"/>
      <c r="BX86" s="291"/>
      <c r="BY86" s="291"/>
      <c r="BZ86" s="291"/>
      <c r="CA86" s="244"/>
      <c r="CB86" s="244"/>
      <c r="CC86" s="244"/>
      <c r="CD86" s="244"/>
      <c r="CE86" s="244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244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244"/>
      <c r="DQ86" s="244"/>
      <c r="DR86" s="244"/>
      <c r="DS86" s="244"/>
      <c r="DT86" s="244"/>
      <c r="DU86" s="275"/>
      <c r="DV86" s="16"/>
      <c r="DW86" s="16"/>
      <c r="DX86" s="16"/>
      <c r="DY86" s="16"/>
      <c r="DZ86" s="18"/>
      <c r="EA86" s="18"/>
      <c r="EB86" s="18"/>
      <c r="EC86" s="18"/>
    </row>
    <row r="87" spans="1:133" ht="3.75" customHeight="1">
      <c r="A87" s="37"/>
      <c r="B87" s="278"/>
      <c r="C87" s="279"/>
      <c r="D87" s="279"/>
      <c r="E87" s="279"/>
      <c r="F87" s="279"/>
      <c r="G87" s="279"/>
      <c r="H87" s="279"/>
      <c r="I87" s="279"/>
      <c r="J87" s="279"/>
      <c r="K87" s="279"/>
      <c r="L87" s="279"/>
      <c r="M87" s="279"/>
      <c r="N87" s="279"/>
      <c r="O87" s="279"/>
      <c r="P87" s="279"/>
      <c r="Q87" s="279"/>
      <c r="R87" s="279"/>
      <c r="S87" s="279"/>
      <c r="T87" s="279"/>
      <c r="U87" s="279"/>
      <c r="V87" s="279"/>
      <c r="W87" s="279"/>
      <c r="X87" s="279"/>
      <c r="Y87" s="279"/>
      <c r="Z87" s="279"/>
      <c r="AA87" s="279"/>
      <c r="AB87" s="279"/>
      <c r="AC87" s="279"/>
      <c r="AD87" s="279"/>
      <c r="AE87" s="279"/>
      <c r="AF87" s="279"/>
      <c r="AG87" s="279"/>
      <c r="AH87" s="279"/>
      <c r="AI87" s="279"/>
      <c r="AJ87" s="279"/>
      <c r="AK87" s="279"/>
      <c r="AL87" s="279"/>
      <c r="AM87" s="272"/>
      <c r="AN87" s="272"/>
      <c r="AO87" s="272"/>
      <c r="AP87" s="272"/>
      <c r="AQ87" s="272"/>
      <c r="AR87" s="272"/>
      <c r="AS87" s="272"/>
      <c r="AT87" s="272"/>
      <c r="AU87" s="272"/>
      <c r="AV87" s="272"/>
      <c r="AW87" s="272"/>
      <c r="AX87" s="272"/>
      <c r="AY87" s="272"/>
      <c r="AZ87" s="272"/>
      <c r="BA87" s="272"/>
      <c r="BB87" s="272"/>
      <c r="BC87" s="272"/>
      <c r="BD87" s="272"/>
      <c r="BE87" s="272"/>
      <c r="BF87" s="272"/>
      <c r="BG87" s="291"/>
      <c r="BH87" s="291"/>
      <c r="BI87" s="291"/>
      <c r="BJ87" s="291"/>
      <c r="BK87" s="291"/>
      <c r="BL87" s="291"/>
      <c r="BM87" s="291"/>
      <c r="BN87" s="291"/>
      <c r="BO87" s="291"/>
      <c r="BP87" s="291"/>
      <c r="BQ87" s="291"/>
      <c r="BR87" s="291"/>
      <c r="BS87" s="291"/>
      <c r="BT87" s="291"/>
      <c r="BU87" s="291"/>
      <c r="BV87" s="291"/>
      <c r="BW87" s="291"/>
      <c r="BX87" s="291"/>
      <c r="BY87" s="291"/>
      <c r="BZ87" s="291"/>
      <c r="CA87" s="244"/>
      <c r="CB87" s="244"/>
      <c r="CC87" s="244"/>
      <c r="CD87" s="244"/>
      <c r="CE87" s="244"/>
      <c r="CF87" s="244"/>
      <c r="CG87" s="244"/>
      <c r="CH87" s="244"/>
      <c r="CI87" s="244"/>
      <c r="CJ87" s="244"/>
      <c r="CK87" s="244"/>
      <c r="CL87" s="244"/>
      <c r="CM87" s="244"/>
      <c r="CN87" s="244"/>
      <c r="CO87" s="244"/>
      <c r="CP87" s="244"/>
      <c r="CQ87" s="244"/>
      <c r="CR87" s="244"/>
      <c r="CS87" s="244"/>
      <c r="CT87" s="244"/>
      <c r="CU87" s="244"/>
      <c r="CV87" s="244"/>
      <c r="CW87" s="244"/>
      <c r="CX87" s="244"/>
      <c r="CY87" s="244"/>
      <c r="CZ87" s="244"/>
      <c r="DA87" s="244"/>
      <c r="DB87" s="244"/>
      <c r="DC87" s="244"/>
      <c r="DD87" s="244"/>
      <c r="DE87" s="244"/>
      <c r="DF87" s="244"/>
      <c r="DG87" s="244"/>
      <c r="DH87" s="244"/>
      <c r="DI87" s="244"/>
      <c r="DJ87" s="244"/>
      <c r="DK87" s="244"/>
      <c r="DL87" s="244"/>
      <c r="DM87" s="244"/>
      <c r="DN87" s="244"/>
      <c r="DO87" s="244"/>
      <c r="DP87" s="244"/>
      <c r="DQ87" s="244"/>
      <c r="DR87" s="244"/>
      <c r="DS87" s="244"/>
      <c r="DT87" s="244"/>
      <c r="DU87" s="275"/>
      <c r="DV87" s="16"/>
      <c r="DW87" s="16"/>
      <c r="DX87" s="16"/>
      <c r="DY87" s="16"/>
      <c r="DZ87" s="18"/>
      <c r="EA87" s="18"/>
      <c r="EB87" s="18"/>
      <c r="EC87" s="18"/>
    </row>
    <row r="88" spans="1:133" ht="3.75" customHeight="1" thickBot="1">
      <c r="A88" s="37"/>
      <c r="B88" s="280"/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1"/>
      <c r="X88" s="281"/>
      <c r="Y88" s="281"/>
      <c r="Z88" s="281"/>
      <c r="AA88" s="281"/>
      <c r="AB88" s="281"/>
      <c r="AC88" s="281"/>
      <c r="AD88" s="281"/>
      <c r="AE88" s="281"/>
      <c r="AF88" s="281"/>
      <c r="AG88" s="281"/>
      <c r="AH88" s="281"/>
      <c r="AI88" s="281"/>
      <c r="AJ88" s="281"/>
      <c r="AK88" s="281"/>
      <c r="AL88" s="281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73"/>
      <c r="AX88" s="273"/>
      <c r="AY88" s="273"/>
      <c r="AZ88" s="273"/>
      <c r="BA88" s="273"/>
      <c r="BB88" s="273"/>
      <c r="BC88" s="273"/>
      <c r="BD88" s="273"/>
      <c r="BE88" s="273"/>
      <c r="BF88" s="273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2"/>
      <c r="BV88" s="292"/>
      <c r="BW88" s="292"/>
      <c r="BX88" s="292"/>
      <c r="BY88" s="292"/>
      <c r="BZ88" s="292"/>
      <c r="CA88" s="276"/>
      <c r="CB88" s="276"/>
      <c r="CC88" s="276"/>
      <c r="CD88" s="276"/>
      <c r="CE88" s="276"/>
      <c r="CF88" s="276"/>
      <c r="CG88" s="276"/>
      <c r="CH88" s="276"/>
      <c r="CI88" s="276"/>
      <c r="CJ88" s="276"/>
      <c r="CK88" s="276"/>
      <c r="CL88" s="276"/>
      <c r="CM88" s="276"/>
      <c r="CN88" s="276"/>
      <c r="CO88" s="276"/>
      <c r="CP88" s="276"/>
      <c r="CQ88" s="276"/>
      <c r="CR88" s="276"/>
      <c r="CS88" s="276"/>
      <c r="CT88" s="276"/>
      <c r="CU88" s="276"/>
      <c r="CV88" s="276"/>
      <c r="CW88" s="276"/>
      <c r="CX88" s="276"/>
      <c r="CY88" s="276"/>
      <c r="CZ88" s="276"/>
      <c r="DA88" s="276"/>
      <c r="DB88" s="276"/>
      <c r="DC88" s="276"/>
      <c r="DD88" s="276"/>
      <c r="DE88" s="276"/>
      <c r="DF88" s="276"/>
      <c r="DG88" s="276"/>
      <c r="DH88" s="276"/>
      <c r="DI88" s="276"/>
      <c r="DJ88" s="276"/>
      <c r="DK88" s="276"/>
      <c r="DL88" s="276"/>
      <c r="DM88" s="276"/>
      <c r="DN88" s="276"/>
      <c r="DO88" s="276"/>
      <c r="DP88" s="276"/>
      <c r="DQ88" s="276"/>
      <c r="DR88" s="276"/>
      <c r="DS88" s="276"/>
      <c r="DT88" s="276"/>
      <c r="DU88" s="277"/>
      <c r="DV88" s="16"/>
      <c r="DW88" s="16"/>
      <c r="DX88" s="16"/>
      <c r="DY88" s="16"/>
      <c r="DZ88" s="18"/>
      <c r="EA88" s="18"/>
      <c r="EB88" s="18"/>
      <c r="EC88" s="18"/>
    </row>
    <row r="89" spans="1:133" ht="14.25" customHeight="1">
      <c r="A89" s="37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8"/>
      <c r="EA89" s="18"/>
      <c r="EB89" s="18"/>
      <c r="EC89" s="18"/>
    </row>
    <row r="90" spans="1:133" ht="3.75" customHeight="1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</row>
    <row r="91" spans="1:133" ht="3.75" customHeight="1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</row>
    <row r="92" spans="1:133" ht="3.75" customHeight="1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</row>
    <row r="93" spans="1:133" ht="3.75" customHeight="1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</row>
    <row r="94" spans="1:133" ht="3.75" customHeight="1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</row>
    <row r="95" spans="1:133" ht="3.75" customHeight="1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</row>
    <row r="96" spans="1:133" ht="3.75" customHeigh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</row>
    <row r="97" ht="3.75" customHeight="1"/>
    <row r="98" ht="3.75" customHeight="1"/>
    <row r="99" ht="3.75" customHeight="1"/>
    <row r="100" ht="3.75" customHeight="1"/>
    <row r="101" ht="3.75" customHeight="1"/>
    <row r="102" ht="3.75" customHeight="1"/>
    <row r="103" ht="3.75" customHeight="1"/>
    <row r="104" ht="3.75" customHeight="1"/>
    <row r="105" ht="3.75" customHeight="1"/>
    <row r="106" ht="3.75" customHeight="1"/>
    <row r="107" ht="3.75" customHeight="1"/>
    <row r="108" ht="3.75" customHeight="1"/>
    <row r="109" ht="3.75" customHeight="1"/>
    <row r="110" ht="3.75" customHeight="1"/>
    <row r="111" ht="3.75" customHeight="1"/>
    <row r="112" ht="3.75" customHeight="1"/>
    <row r="113" ht="3.75" customHeight="1"/>
    <row r="114" ht="3.75" customHeight="1"/>
    <row r="115" ht="3.75" customHeight="1"/>
    <row r="116" ht="3.75" customHeight="1"/>
    <row r="117" ht="3.75" customHeight="1"/>
    <row r="118" ht="3.75" customHeight="1"/>
    <row r="119" ht="3.75" customHeight="1"/>
    <row r="120" ht="3.75" customHeight="1"/>
    <row r="121" ht="3.75" customHeight="1"/>
    <row r="122" ht="3.75" customHeight="1"/>
    <row r="123" ht="3.75" customHeight="1"/>
    <row r="124" ht="3.75" customHeight="1"/>
    <row r="125" ht="3.75" customHeight="1"/>
    <row r="126" ht="3.75" customHeight="1"/>
    <row r="127" ht="3.75" customHeight="1"/>
    <row r="128" ht="3.75" customHeight="1"/>
    <row r="129" ht="3.75" customHeight="1"/>
    <row r="130" ht="3.75" customHeight="1"/>
    <row r="131" ht="3.75" customHeight="1"/>
    <row r="132" ht="3.75" customHeight="1"/>
    <row r="133" ht="3.75" customHeight="1"/>
    <row r="134" ht="3.75" customHeight="1"/>
    <row r="135" ht="3.75" customHeight="1"/>
    <row r="136" ht="3.75" customHeight="1"/>
    <row r="137" ht="3.75" customHeight="1"/>
    <row r="138" ht="3.75" customHeight="1"/>
    <row r="139" ht="3.75" customHeight="1"/>
    <row r="140" ht="3.75" customHeight="1"/>
    <row r="141" ht="3.75" customHeight="1"/>
    <row r="142" ht="3.75" customHeight="1"/>
    <row r="143" ht="3.75" customHeight="1"/>
    <row r="144" ht="3.75" customHeight="1"/>
    <row r="145" ht="3.75" customHeight="1"/>
    <row r="146" ht="3.75" customHeight="1"/>
    <row r="147" ht="3.75" customHeight="1"/>
    <row r="148" ht="3.75" customHeight="1"/>
    <row r="149" ht="3.75" customHeight="1"/>
    <row r="150" ht="3.75" customHeight="1"/>
    <row r="151" ht="3.75" customHeight="1"/>
    <row r="152" ht="3.75" customHeight="1"/>
    <row r="153" ht="3.75" customHeight="1"/>
    <row r="154" ht="3.75" customHeight="1"/>
    <row r="155" ht="3.75" customHeight="1"/>
    <row r="156" ht="3.75" customHeight="1"/>
    <row r="157" ht="3.75" customHeight="1"/>
    <row r="158" ht="3.75" customHeight="1"/>
    <row r="159" ht="3.75" customHeight="1"/>
    <row r="160" ht="3.75" customHeight="1"/>
    <row r="161" ht="3.75" customHeight="1"/>
    <row r="162" ht="3.75" customHeight="1"/>
    <row r="163" ht="3.75" customHeight="1"/>
    <row r="164" ht="3.75" customHeight="1"/>
    <row r="165" ht="3.75" customHeight="1"/>
    <row r="166" ht="3.75" customHeight="1"/>
    <row r="167" ht="3.75" customHeight="1"/>
    <row r="168" ht="3.75" customHeight="1"/>
    <row r="169" ht="3.75" customHeight="1"/>
    <row r="170" ht="3.75" customHeight="1"/>
    <row r="171" ht="3.75" customHeight="1"/>
    <row r="172" ht="3.75" customHeight="1"/>
    <row r="173" ht="3.75" customHeight="1"/>
    <row r="174" ht="3.75" customHeight="1"/>
    <row r="175" ht="3.75" customHeight="1"/>
    <row r="176" ht="3.75" customHeight="1"/>
    <row r="177" ht="3.75" customHeight="1"/>
    <row r="178" ht="3.75" customHeight="1"/>
    <row r="179" ht="3.75" customHeight="1"/>
    <row r="180" ht="3.75" customHeight="1"/>
    <row r="181" ht="3.75" customHeight="1"/>
    <row r="182" ht="3.75" customHeight="1"/>
    <row r="183" ht="3.75" customHeight="1"/>
    <row r="184" ht="3.75" customHeight="1"/>
    <row r="185" ht="3.75" customHeight="1"/>
    <row r="186" ht="3.75" customHeight="1"/>
    <row r="187" ht="3.75" customHeight="1"/>
    <row r="188" ht="3.75" customHeight="1"/>
    <row r="189" ht="3.75" customHeight="1"/>
    <row r="190" ht="3.75" customHeight="1"/>
    <row r="191" ht="3.75" customHeight="1"/>
    <row r="192" ht="3.75" customHeight="1"/>
    <row r="193" ht="3.75" customHeight="1"/>
    <row r="194" ht="3.75" customHeight="1"/>
    <row r="195" ht="3.75" customHeight="1"/>
    <row r="196" ht="3.75" customHeight="1"/>
    <row r="197" ht="3.75" customHeight="1"/>
    <row r="198" ht="3.75" customHeight="1"/>
    <row r="199" ht="3.75" customHeight="1"/>
    <row r="200" ht="3.75" customHeight="1"/>
    <row r="201" ht="3.75" customHeight="1"/>
    <row r="202" ht="3.75" customHeight="1"/>
    <row r="203" ht="3.75" customHeight="1"/>
    <row r="204" ht="3.75" customHeight="1"/>
    <row r="205" ht="3.75" customHeight="1"/>
    <row r="206" ht="3.75" customHeight="1"/>
    <row r="207" ht="3.75" customHeight="1"/>
    <row r="208" ht="3.75" customHeight="1"/>
    <row r="209" ht="3.75" customHeight="1"/>
    <row r="210" ht="3.75" customHeight="1"/>
    <row r="211" ht="3.75" customHeight="1"/>
    <row r="212" ht="3.75" customHeight="1"/>
    <row r="213" ht="3.75" customHeight="1"/>
    <row r="214" ht="3.75" customHeight="1"/>
    <row r="215" ht="3.75" customHeight="1"/>
    <row r="216" ht="3.75" customHeight="1"/>
    <row r="217" ht="3.75" customHeight="1"/>
    <row r="218" ht="3.75" customHeight="1"/>
    <row r="219" ht="3.75" customHeight="1"/>
    <row r="220" ht="3.75" customHeight="1"/>
    <row r="221" ht="3.75" customHeight="1"/>
    <row r="222" ht="3.75" customHeight="1"/>
    <row r="223" ht="3.75" customHeight="1"/>
    <row r="224" ht="3.75" customHeight="1"/>
    <row r="225" ht="3.75" customHeight="1"/>
    <row r="226" ht="3.75" customHeight="1"/>
    <row r="227" ht="3.75" customHeight="1"/>
    <row r="228" ht="3.75" customHeight="1"/>
    <row r="229" ht="3.75" customHeight="1"/>
    <row r="230" ht="3.75" customHeight="1"/>
    <row r="231" ht="3.75" customHeight="1"/>
    <row r="232" ht="3.75" customHeight="1"/>
    <row r="233" ht="3.75" customHeight="1"/>
  </sheetData>
  <sheetProtection formatCells="0" formatColumns="0" formatRows="0" insertColumns="0" insertRows="0" insertHyperlinks="0" deleteColumns="0" deleteRows="0" sort="0" autoFilter="0" pivotTables="0"/>
  <mergeCells count="147">
    <mergeCell ref="AM77:BF88"/>
    <mergeCell ref="CM77:DU79"/>
    <mergeCell ref="CA80:DU88"/>
    <mergeCell ref="B77:X88"/>
    <mergeCell ref="G70:I72"/>
    <mergeCell ref="K70:AD72"/>
    <mergeCell ref="Y77:AL88"/>
    <mergeCell ref="BG77:BZ88"/>
    <mergeCell ref="CA77:CL79"/>
    <mergeCell ref="CA76:DU76"/>
    <mergeCell ref="B52:E52"/>
    <mergeCell ref="F52:I52"/>
    <mergeCell ref="J52:BE52"/>
    <mergeCell ref="BF50:BP50"/>
    <mergeCell ref="B51:E51"/>
    <mergeCell ref="F51:I51"/>
    <mergeCell ref="J51:BE51"/>
    <mergeCell ref="B50:E50"/>
    <mergeCell ref="CE38:CF42"/>
    <mergeCell ref="J50:BE50"/>
    <mergeCell ref="U37:AY41"/>
    <mergeCell ref="BL38:BS42"/>
    <mergeCell ref="BT38:BU42"/>
    <mergeCell ref="BV38:CD42"/>
    <mergeCell ref="BL32:DP37"/>
    <mergeCell ref="CU38:DE42"/>
    <mergeCell ref="BQ50:BT50"/>
    <mergeCell ref="BU50:CI50"/>
    <mergeCell ref="DO50:DR50"/>
    <mergeCell ref="CJ49:DN49"/>
    <mergeCell ref="DO49:DR49"/>
    <mergeCell ref="F50:I50"/>
    <mergeCell ref="B48:E48"/>
    <mergeCell ref="F48:I48"/>
    <mergeCell ref="F55:I55"/>
    <mergeCell ref="B53:E53"/>
    <mergeCell ref="F53:I53"/>
    <mergeCell ref="B55:E55"/>
    <mergeCell ref="B54:E54"/>
    <mergeCell ref="J53:BE53"/>
    <mergeCell ref="F54:I54"/>
    <mergeCell ref="J54:BE54"/>
    <mergeCell ref="BF54:BP54"/>
    <mergeCell ref="BU58:CI58"/>
    <mergeCell ref="CJ58:DR58"/>
    <mergeCell ref="B76:X76"/>
    <mergeCell ref="Y76:AL76"/>
    <mergeCell ref="AM76:BF76"/>
    <mergeCell ref="BG76:BZ76"/>
    <mergeCell ref="B57:CI57"/>
    <mergeCell ref="CJ55:DN55"/>
    <mergeCell ref="J55:BE55"/>
    <mergeCell ref="BF55:BP55"/>
    <mergeCell ref="BQ55:BT55"/>
    <mergeCell ref="BU55:CI55"/>
    <mergeCell ref="AH66:BW72"/>
    <mergeCell ref="BF58:BT58"/>
    <mergeCell ref="DO55:DR55"/>
    <mergeCell ref="CJ57:DN57"/>
    <mergeCell ref="B60:W63"/>
    <mergeCell ref="G66:I68"/>
    <mergeCell ref="K66:AD68"/>
    <mergeCell ref="DO57:DR57"/>
    <mergeCell ref="B58:BE58"/>
    <mergeCell ref="B56:CI56"/>
    <mergeCell ref="CJ56:DN56"/>
    <mergeCell ref="DO56:DR56"/>
    <mergeCell ref="BQ54:BT54"/>
    <mergeCell ref="BU54:CI54"/>
    <mergeCell ref="DO51:DR51"/>
    <mergeCell ref="CJ52:DN52"/>
    <mergeCell ref="BF53:BP53"/>
    <mergeCell ref="BQ53:BT53"/>
    <mergeCell ref="DO52:DR52"/>
    <mergeCell ref="CJ54:DN54"/>
    <mergeCell ref="DO54:DR54"/>
    <mergeCell ref="BF52:BP52"/>
    <mergeCell ref="BQ52:BT52"/>
    <mergeCell ref="BU52:CI52"/>
    <mergeCell ref="BF51:BP51"/>
    <mergeCell ref="BQ51:BT51"/>
    <mergeCell ref="BU51:CI51"/>
    <mergeCell ref="BU53:CI53"/>
    <mergeCell ref="CJ51:DN51"/>
    <mergeCell ref="DO53:DR53"/>
    <mergeCell ref="CJ53:DN53"/>
    <mergeCell ref="CR38:CT42"/>
    <mergeCell ref="J48:BE48"/>
    <mergeCell ref="BF48:BP48"/>
    <mergeCell ref="BQ48:BT48"/>
    <mergeCell ref="BU48:CI48"/>
    <mergeCell ref="CJ48:DN48"/>
    <mergeCell ref="DO48:DR48"/>
    <mergeCell ref="B49:E49"/>
    <mergeCell ref="F49:I49"/>
    <mergeCell ref="J49:BE49"/>
    <mergeCell ref="BF49:BP49"/>
    <mergeCell ref="BQ49:BT49"/>
    <mergeCell ref="BU49:CI49"/>
    <mergeCell ref="P14:AU18"/>
    <mergeCell ref="CJ50:DN50"/>
    <mergeCell ref="BN15:DP23"/>
    <mergeCell ref="BL25:DP30"/>
    <mergeCell ref="B46:I46"/>
    <mergeCell ref="J46:BE46"/>
    <mergeCell ref="BF46:BT46"/>
    <mergeCell ref="BU46:CI46"/>
    <mergeCell ref="CJ46:DR46"/>
    <mergeCell ref="B47:E47"/>
    <mergeCell ref="F47:I47"/>
    <mergeCell ref="J47:BE47"/>
    <mergeCell ref="BF47:BP47"/>
    <mergeCell ref="BQ47:BT47"/>
    <mergeCell ref="BU47:CI47"/>
    <mergeCell ref="CJ47:DN47"/>
    <mergeCell ref="DO47:DR47"/>
    <mergeCell ref="B26:AX30"/>
    <mergeCell ref="BA33:BH37"/>
    <mergeCell ref="D37:O41"/>
    <mergeCell ref="P37:T41"/>
    <mergeCell ref="AE19:AJ25"/>
    <mergeCell ref="AN19:AS25"/>
    <mergeCell ref="AT19:AV25"/>
    <mergeCell ref="AV14:AX18"/>
    <mergeCell ref="CG38:CQ42"/>
    <mergeCell ref="BJ44:CI44"/>
    <mergeCell ref="CJ44:DR44"/>
    <mergeCell ref="P19:U25"/>
    <mergeCell ref="A2:DY2"/>
    <mergeCell ref="P4:AW4"/>
    <mergeCell ref="BQ4:CE4"/>
    <mergeCell ref="CF4:DR4"/>
    <mergeCell ref="O6:AX6"/>
    <mergeCell ref="B7:AV11"/>
    <mergeCell ref="BN10:BQ13"/>
    <mergeCell ref="AY16:BH18"/>
    <mergeCell ref="B19:N25"/>
    <mergeCell ref="V19:AA25"/>
    <mergeCell ref="AB19:AD25"/>
    <mergeCell ref="AK19:AM25"/>
    <mergeCell ref="AY19:BH21"/>
    <mergeCell ref="AY24:BH30"/>
    <mergeCell ref="CD10:CN13"/>
    <mergeCell ref="BR10:BZ13"/>
    <mergeCell ref="CA10:CC13"/>
    <mergeCell ref="B14:L18"/>
    <mergeCell ref="M14:O18"/>
  </mergeCells>
  <phoneticPr fontId="49"/>
  <pageMargins left="0.78680555555555554" right="0.39305555555555555" top="0.98402777777777772" bottom="0.98402777777777772" header="0.51111111111111107" footer="0.51111111111111107"/>
  <pageSetup paperSize="9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物品請求書入力ページ</vt:lpstr>
      <vt:lpstr>②納品書</vt:lpstr>
      <vt:lpstr>③物品請求書（市役所提出用）</vt:lpstr>
      <vt:lpstr>物品請求書入力ページ!Print_Area</vt:lpstr>
    </vt:vector>
  </TitlesOfParts>
  <Manager/>
  <Company>犬山市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犬山市</dc:creator>
  <cp:keywords/>
  <dc:description/>
  <cp:lastModifiedBy>Administrator</cp:lastModifiedBy>
  <cp:revision/>
  <cp:lastPrinted>2023-10-11T00:33:49Z</cp:lastPrinted>
  <dcterms:created xsi:type="dcterms:W3CDTF">2012-01-16T00:33:35Z</dcterms:created>
  <dcterms:modified xsi:type="dcterms:W3CDTF">2023-10-11T01:04:53Z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1041-8.1.0.3038</vt:lpwstr>
  </property>
</Properties>
</file>