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W:\11_経営部\113_総務課\06_統計担当\G犬山市の統計作成に関する綴り\R7\R7はこのフォルダのものを使う\犬山市の統計に係る情報の提供について（依頼）\掲示板\公開用\★13選挙公務員\"/>
    </mc:Choice>
  </mc:AlternateContent>
  <xr:revisionPtr revIDLastSave="0" documentId="13_ncr:1_{C8FABAD4-861E-40A2-AB99-C612E6363792}" xr6:coauthVersionLast="47" xr6:coauthVersionMax="47" xr10:uidLastSave="{00000000-0000-0000-0000-000000000000}"/>
  <bookViews>
    <workbookView xWindow="-120" yWindow="-120" windowWidth="20730" windowHeight="11040" tabRatio="727" xr2:uid="{00000000-000D-0000-FFFF-FFFF00000000}"/>
  </bookViews>
  <sheets>
    <sheet name="★13-1" sheetId="1" r:id="rId1"/>
    <sheet name="★13-2" sheetId="2" r:id="rId2"/>
    <sheet name="★13-3～13-5(1)" sheetId="3" r:id="rId3"/>
    <sheet name="★13-5(2)～13-6(1)" sheetId="4" r:id="rId4"/>
    <sheet name="★13-6(2)～13-9" sheetId="5" r:id="rId5"/>
  </sheets>
  <definedNames>
    <definedName name="_xlnm.Print_Area" localSheetId="0">'★13-1'!$A$1:$AU$56</definedName>
    <definedName name="_xlnm.Print_Area" localSheetId="1">'★13-2'!$A$1:$CP$63</definedName>
    <definedName name="_xlnm.Print_Area" localSheetId="2">'★13-3～13-5(1)'!$A$1:$AW$59</definedName>
    <definedName name="_xlnm.Print_Area" localSheetId="3">'★13-5(2)～13-6(1)'!$A$1:$AS$51</definedName>
    <definedName name="_xlnm.Print_Area" localSheetId="4">'★13-6(2)～13-9'!$A$1:$AU$56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2" l="1"/>
  <c r="K53" i="5"/>
  <c r="G53" i="5" s="1"/>
  <c r="K52" i="5"/>
  <c r="G52" i="5" s="1"/>
  <c r="K51" i="5"/>
  <c r="G51" i="5" s="1"/>
  <c r="K50" i="5"/>
  <c r="G50" i="5" s="1"/>
  <c r="I10" i="5"/>
  <c r="I9" i="5"/>
  <c r="I8" i="5"/>
  <c r="I7" i="5"/>
  <c r="I49" i="4"/>
  <c r="I48" i="4"/>
  <c r="I47" i="4"/>
  <c r="I46" i="4"/>
  <c r="H37" i="4"/>
  <c r="H36" i="4"/>
  <c r="H35" i="4"/>
  <c r="H34" i="4"/>
  <c r="CM31" i="2" l="1"/>
  <c r="CM39" i="2"/>
  <c r="CM47" i="2"/>
  <c r="CM43" i="2"/>
  <c r="CM35" i="2"/>
  <c r="CM27" i="2"/>
  <c r="CM21" i="2"/>
  <c r="CM16" i="2"/>
  <c r="CM11" i="2"/>
  <c r="CM7" i="2"/>
  <c r="AR60" i="2"/>
  <c r="AR57" i="2"/>
  <c r="AR53" i="2"/>
  <c r="AR48" i="2"/>
  <c r="AR44" i="2"/>
  <c r="AR41" i="2"/>
  <c r="AR37" i="2"/>
  <c r="AR32" i="2"/>
  <c r="AR26" i="2"/>
  <c r="AR23" i="2"/>
  <c r="AR19" i="2"/>
  <c r="AR13" i="2"/>
  <c r="BT52" i="2" l="1"/>
  <c r="K54" i="5"/>
  <c r="G54" i="5" s="1"/>
  <c r="BM52" i="2" l="1"/>
  <c r="CB4" i="2" l="1"/>
  <c r="W11" i="1"/>
  <c r="K11" i="1"/>
  <c r="BF52" i="2" l="1"/>
</calcChain>
</file>

<file path=xl/sharedStrings.xml><?xml version="1.0" encoding="utf-8"?>
<sst xmlns="http://schemas.openxmlformats.org/spreadsheetml/2006/main" count="395" uniqueCount="255">
  <si>
    <t>執行期日</t>
  </si>
  <si>
    <t>当日有権者数</t>
  </si>
  <si>
    <t>投票者数</t>
  </si>
  <si>
    <t>投票率</t>
  </si>
  <si>
    <t>有効投
票総数</t>
  </si>
  <si>
    <t>総数</t>
  </si>
  <si>
    <t>男</t>
  </si>
  <si>
    <t>女</t>
  </si>
  <si>
    <t>人</t>
  </si>
  <si>
    <t>％</t>
  </si>
  <si>
    <t>票</t>
  </si>
  <si>
    <t>衆議院議員選挙</t>
  </si>
  <si>
    <t>平成 21年 8月30日</t>
  </si>
  <si>
    <t xml:space="preserve"> 〃  23年 4月24日</t>
  </si>
  <si>
    <t xml:space="preserve"> 〃  24年12月16日</t>
  </si>
  <si>
    <t xml:space="preserve"> 〃  26年12月14日</t>
  </si>
  <si>
    <t>参議院議員
通常選挙</t>
  </si>
  <si>
    <t>平成 22年 7月11日</t>
  </si>
  <si>
    <t xml:space="preserve"> 〃  25年 7月21日</t>
  </si>
  <si>
    <t>愛知県知事選挙</t>
  </si>
  <si>
    <t xml:space="preserve">  〃  27年 2月 1日</t>
  </si>
  <si>
    <t>愛知県議会議員   
一般選挙</t>
  </si>
  <si>
    <t xml:space="preserve"> 平成 23年 4月10日</t>
  </si>
  <si>
    <t xml:space="preserve">  〃  27年 4月12日</t>
  </si>
  <si>
    <t>-</t>
  </si>
  <si>
    <t>犬山市長選挙</t>
  </si>
  <si>
    <t xml:space="preserve"> 平成 22年12月12日</t>
  </si>
  <si>
    <t xml:space="preserve">  〃  26年11月30日</t>
  </si>
  <si>
    <t>犬山市議会議員   
一般選挙</t>
  </si>
  <si>
    <t xml:space="preserve"> 平成 23年 4月24日</t>
  </si>
  <si>
    <t xml:space="preserve">  〃  27年 4月26日</t>
  </si>
  <si>
    <t>資料　選挙管理委員会</t>
  </si>
  <si>
    <t>※ 衆議院議員通常選挙の平成23年4月24日執行は補欠選挙分</t>
  </si>
  <si>
    <t>投票区</t>
  </si>
  <si>
    <t>投票所</t>
  </si>
  <si>
    <t>区域（地区または町内）</t>
  </si>
  <si>
    <t>選挙人名簿登録者数</t>
  </si>
  <si>
    <t>計</t>
  </si>
  <si>
    <t>第１</t>
  </si>
  <si>
    <t>犬山北小学校体育館</t>
  </si>
  <si>
    <t>本町、中本町、下本町、名栗町、南熊野町、北熊野町、鍛治屋町、練屋町、枝町、新町、魚屋町、寺内町、御幸町、西松本町、富士見町、西余坂、東新道、西新道、東丸ノ内、西丸ノ内、大手町、上大本町、西図師、大本町、下大本町、坂下大本町、材木町、七軒町、鵜飼町</t>
  </si>
  <si>
    <t>第14</t>
  </si>
  <si>
    <t>東小学校体育館</t>
  </si>
  <si>
    <t>犬山ニュータウン１～４、鉾添、安戸、日の出住宅１街区Ａ～３街区Ｂ</t>
  </si>
  <si>
    <t>第15</t>
  </si>
  <si>
    <t>南部公民館</t>
  </si>
  <si>
    <t>五郎丸南第１、五郎丸南第２、城中、城北、川原口、二日町、レインボー第二羽黒、金屋団地第１、金屋団地第２、稲葉、大橋、レインボー羽黒、鳳町、ベルヴィル、ベルドゥエ</t>
  </si>
  <si>
    <t>第２</t>
  </si>
  <si>
    <t>犬山西小学校体育館</t>
  </si>
  <si>
    <t>第16</t>
  </si>
  <si>
    <t>東部中学校体育館</t>
  </si>
  <si>
    <t>第３</t>
  </si>
  <si>
    <t>上野地区
学習等供用施設</t>
  </si>
  <si>
    <t>第17</t>
  </si>
  <si>
    <t>羽黒小学校体育館</t>
  </si>
  <si>
    <t>成海、貴船住宅、蝉屋、八幡町、八幡北、八幡前住宅第１、八幡前住宅第２、日の出町、城南、堀田第１、堀田第２、富士見ケ丘、朝日ケ丘第１、朝日ケ丘第２、ナビタウン１、ナビタウン２、福住、長塚、長塚２、長塚３、長塚４</t>
  </si>
  <si>
    <t>第４</t>
  </si>
  <si>
    <t>内田老人憩の家</t>
  </si>
  <si>
    <t>第５</t>
  </si>
  <si>
    <t>犬山南小学校体育館</t>
  </si>
  <si>
    <t>外町、出来町、末広町、犬山口、坂井町、猪ノ子町、東専正寺町、西専正寺町、時迫間、第１桜ケ丘、橋爪国正、南徳明町、北徳明町、薬師町、愛宕町、木ノ下、橋爪上西、村田機械社宅、橋爪上北、県営橋爪住宅、第２名犬ハイツ、村田機械寮</t>
  </si>
  <si>
    <t>第18</t>
  </si>
  <si>
    <t>南部中学校体育館</t>
  </si>
  <si>
    <t>第19</t>
  </si>
  <si>
    <t>楽田子ども未来園</t>
  </si>
  <si>
    <t>第６</t>
  </si>
  <si>
    <t>丸山地区学習等供用施設</t>
  </si>
  <si>
    <t>第20</t>
  </si>
  <si>
    <t>楽田東子ども未来園</t>
  </si>
  <si>
    <t>蓮池、荒井、桃山台、倉曽、二ノ宮、二ノ宮団地、南二山、北二山、山崎、番前、蓮池寮、白寿苑</t>
  </si>
  <si>
    <t>第７</t>
  </si>
  <si>
    <t>橋爪子ども未来園</t>
  </si>
  <si>
    <t>橋爪上東、橋爪上南、橋爪中南、橋爪中北、日生住宅、名犬ハイツ、白帝団地、五郎丸北第１、五郎丸北第２、地産団地</t>
  </si>
  <si>
    <t>第21</t>
  </si>
  <si>
    <t>つつじケ丘、内久保、本郷第１～４、横町、アサダ犬山寮、上本町、中町、楽田下本町、市邨学園、ひまわり</t>
  </si>
  <si>
    <t>第８</t>
  </si>
  <si>
    <t>栗栖小学校体育館</t>
  </si>
  <si>
    <t>栗栖上、栗栖中、栗栖下、垣ノ内、桃太郎</t>
  </si>
  <si>
    <t>第22</t>
  </si>
  <si>
    <t>楽田西子ども未来園</t>
  </si>
  <si>
    <t>羽黒工業団地、シキシマ寮、一色浦、巾、青塚、青塚新町、三和、鶴池、イトーテック寮、西楽田団地１～６、南ニュータウン、楽田工業団地</t>
  </si>
  <si>
    <t>第９</t>
  </si>
  <si>
    <t>善師野公民館</t>
  </si>
  <si>
    <t>上切、善師野台１～４、もえぎヶ丘1～３、中切、寺洞１､寺洞２､四季の丘１～７、向野、伏屋、清水</t>
  </si>
  <si>
    <t>第23</t>
  </si>
  <si>
    <t>池野小学校体育館</t>
  </si>
  <si>
    <t>入鹿、神尾、安楽寺、富士、ヒルズ入鹿</t>
  </si>
  <si>
    <t>第10</t>
  </si>
  <si>
    <t>東部老人憩の家</t>
  </si>
  <si>
    <t>溢愛館、ひばりケ丘１、ひばりケ丘２、富岡東１、富岡東２、富岡中、富岡西、富岡新町１～５、キルシェハイム、さくらんぼ</t>
  </si>
  <si>
    <t>選挙人名簿
登録者総数</t>
  </si>
  <si>
    <t>第11</t>
  </si>
  <si>
    <t>城東小学校体育館</t>
  </si>
  <si>
    <t>杉１、杉２、杉３、南東、南中、南西１、南西２、中西１、中西２、寺田、中浦、中東、塔野地北、長見、大畔京大、犬山病院、第２桜ケ丘、青木団地、城東団地</t>
  </si>
  <si>
    <t>第12</t>
  </si>
  <si>
    <t>今井子ども未来園</t>
  </si>
  <si>
    <t>四ツ家、中屋敷、祢宜洞、虎熊、石蔵、観音堂、岩穴</t>
  </si>
  <si>
    <t>第13</t>
  </si>
  <si>
    <t>前原老人憩の家</t>
  </si>
  <si>
    <t>前原上東、前原中、前原下、前原上西、前原向屋敷、前原新田、前原台１～６、ぬく森、ハートフル、ひかり学園</t>
  </si>
  <si>
    <t>各年４月末現在（単位：人）</t>
  </si>
  <si>
    <t xml:space="preserve">年次  </t>
  </si>
  <si>
    <t xml:space="preserve"> 区分</t>
  </si>
  <si>
    <t>条例定数</t>
  </si>
  <si>
    <t>職業別</t>
  </si>
  <si>
    <t>農　　業</t>
  </si>
  <si>
    <t>商 工 業</t>
  </si>
  <si>
    <t>会 社 員
(重役含)</t>
  </si>
  <si>
    <t>政党役員</t>
  </si>
  <si>
    <t>そ の 他</t>
  </si>
  <si>
    <t>年齢別</t>
  </si>
  <si>
    <t xml:space="preserve"> 25 ～ 29才</t>
  </si>
  <si>
    <t xml:space="preserve"> 30 ～ 34才</t>
  </si>
  <si>
    <t xml:space="preserve"> 35 ～ 39才</t>
  </si>
  <si>
    <t xml:space="preserve"> 40 ～ 44才</t>
  </si>
  <si>
    <t xml:space="preserve"> 45 ～ 49才</t>
  </si>
  <si>
    <t xml:space="preserve"> 50 ～ 54才</t>
  </si>
  <si>
    <t xml:space="preserve"> 55 ～ 59才</t>
  </si>
  <si>
    <t xml:space="preserve"> 60 ～ 64才</t>
  </si>
  <si>
    <t xml:space="preserve"> 65 ～ 69才</t>
  </si>
  <si>
    <t xml:space="preserve"> 70才以上</t>
  </si>
  <si>
    <t>資料　議事課</t>
  </si>
  <si>
    <t>（単位：回）</t>
  </si>
  <si>
    <t>区分</t>
  </si>
  <si>
    <t>全員協議会</t>
  </si>
  <si>
    <t>議会運営委員会</t>
  </si>
  <si>
    <t>常任委員会</t>
  </si>
  <si>
    <t>総務委員会</t>
  </si>
  <si>
    <t>民生文教委員会</t>
  </si>
  <si>
    <t>建設経済委員会</t>
  </si>
  <si>
    <t>特別委員会</t>
  </si>
  <si>
    <t xml:space="preserve"> </t>
  </si>
  <si>
    <t>　その１　請願</t>
  </si>
  <si>
    <t xml:space="preserve">区分 </t>
  </si>
  <si>
    <t>受理件数</t>
  </si>
  <si>
    <t>建設経済    　 委員会</t>
  </si>
  <si>
    <t>議会運営  　   委員会</t>
  </si>
  <si>
    <t xml:space="preserve"> 年次</t>
  </si>
  <si>
    <t>　その２　陳情</t>
  </si>
  <si>
    <t>民生文教
委員会</t>
  </si>
  <si>
    <t>建設経済
委員会</t>
  </si>
  <si>
    <t>議会運営
委員会</t>
  </si>
  <si>
    <t>　その１　市長提出による付議事件</t>
  </si>
  <si>
    <t>　（ア） 種類別</t>
  </si>
  <si>
    <t>条例</t>
  </si>
  <si>
    <t>予算</t>
  </si>
  <si>
    <t>決算</t>
  </si>
  <si>
    <t>専決処
分案件</t>
  </si>
  <si>
    <t xml:space="preserve">年次 </t>
  </si>
  <si>
    <t>　（イ） 議決態様別</t>
  </si>
  <si>
    <t>可決</t>
  </si>
  <si>
    <t>修正可決</t>
  </si>
  <si>
    <t>否決</t>
  </si>
  <si>
    <t>同意・認定承認・適任</t>
  </si>
  <si>
    <t>不同意・不認定・不承認</t>
  </si>
  <si>
    <t>審議未了・　　撤回・その他</t>
  </si>
  <si>
    <t>　その２　議員・委員会提出による付議事件</t>
  </si>
  <si>
    <t>規則</t>
  </si>
  <si>
    <t>意見書</t>
  </si>
  <si>
    <t>決議・動議</t>
  </si>
  <si>
    <t>その他</t>
  </si>
  <si>
    <t>　その２　議員・委員会提出による付議事件（つづき）</t>
  </si>
  <si>
    <t>（単位：件）</t>
  </si>
  <si>
    <t>区　分</t>
  </si>
  <si>
    <t>審議未了・撤回・その他</t>
  </si>
  <si>
    <t>情報公開承諾件数
（一部非公開件数）</t>
  </si>
  <si>
    <t>情報公開不承諾件数</t>
  </si>
  <si>
    <t>不服申立て件数</t>
  </si>
  <si>
    <t>不服申立て処理件数</t>
  </si>
  <si>
    <t>資料　総務課</t>
  </si>
  <si>
    <t>開示請求受理件数</t>
  </si>
  <si>
    <t>開示承諾件数</t>
  </si>
  <si>
    <t>開示不承諾件数</t>
  </si>
  <si>
    <t>訂正請求受理件数</t>
  </si>
  <si>
    <t>消去等請求受理件数</t>
  </si>
  <si>
    <t>中止等請求受理件数</t>
  </si>
  <si>
    <t>各年４月１日現在（単位：人）</t>
  </si>
  <si>
    <t>一般職員</t>
  </si>
  <si>
    <t>学校職員</t>
  </si>
  <si>
    <t>消防職員</t>
  </si>
  <si>
    <t>企業職員</t>
  </si>
  <si>
    <t>事務職</t>
  </si>
  <si>
    <t>技術職</t>
  </si>
  <si>
    <t>保育士</t>
  </si>
  <si>
    <t>用務員等</t>
  </si>
  <si>
    <t>教　諭</t>
  </si>
  <si>
    <t>調理員</t>
  </si>
  <si>
    <t xml:space="preserve">　※　臨時職員は含まれていない。 </t>
  </si>
  <si>
    <t>13.選挙・公務員</t>
    <phoneticPr fontId="33"/>
  </si>
  <si>
    <t>１３－１　主要選挙投票状況</t>
    <phoneticPr fontId="33"/>
  </si>
  <si>
    <t>１３－２  投票区別町名・選挙人名簿登録者数（つづき）</t>
    <phoneticPr fontId="33"/>
  </si>
  <si>
    <t>１３－２  投票区別町名・選挙人名簿登録者数</t>
    <phoneticPr fontId="33"/>
  </si>
  <si>
    <t>１３－３　市議会議員数</t>
    <phoneticPr fontId="33"/>
  </si>
  <si>
    <t>１３－４　各種議会開催状況</t>
    <phoneticPr fontId="33"/>
  </si>
  <si>
    <t>１３－５　請願・陳情受理件数</t>
    <phoneticPr fontId="33"/>
  </si>
  <si>
    <t>１３－５　請願・陳情受理件数（つづき）</t>
    <phoneticPr fontId="33"/>
  </si>
  <si>
    <t>１３－６　議案等議決件数</t>
    <phoneticPr fontId="33"/>
  </si>
  <si>
    <t xml:space="preserve">１３－７　情報公開条例運営状況 </t>
    <phoneticPr fontId="33"/>
  </si>
  <si>
    <t xml:space="preserve">１３－８　個人情報保護条例運営状況 </t>
    <phoneticPr fontId="33"/>
  </si>
  <si>
    <t xml:space="preserve">１３－９　市職員数 </t>
    <phoneticPr fontId="33"/>
  </si>
  <si>
    <t xml:space="preserve"> 〃  29年10月22日</t>
    <phoneticPr fontId="33"/>
  </si>
  <si>
    <t>令和 元年 7月21日</t>
    <rPh sb="0" eb="2">
      <t>レイワ</t>
    </rPh>
    <rPh sb="3" eb="4">
      <t>ガン</t>
    </rPh>
    <phoneticPr fontId="33"/>
  </si>
  <si>
    <t xml:space="preserve">  〃  31年 2月 3日</t>
    <phoneticPr fontId="33"/>
  </si>
  <si>
    <t xml:space="preserve">  〃  31年 4月 7日</t>
    <phoneticPr fontId="33"/>
  </si>
  <si>
    <t xml:space="preserve">  〃  30年11月25日</t>
    <phoneticPr fontId="33"/>
  </si>
  <si>
    <t>中三笠町、レインボー北笠屋、レインボー犬山秋葉下、南三笠町１、南三笠町２、北三笠町、新坂町、上中切、中々切東、中々切西、中々切南、中々切北、井堀町南、井堀町北、木津東、木津西、木津中、木津南、木津北、木津白帝台、木津白桜、上野東、上野城見</t>
    <phoneticPr fontId="33"/>
  </si>
  <si>
    <t>内田１～５区</t>
    <phoneticPr fontId="33"/>
  </si>
  <si>
    <t>東松本町１区、東松本町２区、犬山警察署寮、ハイタウン、天神町１～５、東余坂、小島町、丸山１～５、南丸山、丸山天白町東、丸山天白町中、丸山天白町西、丸山南別祖、継鹿尾</t>
    <phoneticPr fontId="33"/>
  </si>
  <si>
    <t>朝日、吹上、赤坂、尾張富士グリーンハイツ、富士苑、外山、金山、長者町団地１～７、緑ケ丘北、緑ケ丘南</t>
    <rPh sb="28" eb="30">
      <t>カナヤマ</t>
    </rPh>
    <phoneticPr fontId="33"/>
  </si>
  <si>
    <t>焼野、今仙寮、勝部１、勝部２、原第１、グリーンタウン楽田、原第２、県営住宅Ａ～Ｇ</t>
    <rPh sb="36" eb="37">
      <t>タク</t>
    </rPh>
    <phoneticPr fontId="33"/>
  </si>
  <si>
    <t>資料　総務課</t>
    <phoneticPr fontId="33"/>
  </si>
  <si>
    <t>左記以外の法９６条議決案件
(第15号除く)</t>
    <phoneticPr fontId="33"/>
  </si>
  <si>
    <t>同意・認定・承認・直接請求・その他案件(法96条第15号含む)</t>
    <phoneticPr fontId="33"/>
  </si>
  <si>
    <t>　（開 会 議 会）</t>
    <rPh sb="2" eb="3">
      <t>カイ</t>
    </rPh>
    <rPh sb="4" eb="5">
      <t>カイ</t>
    </rPh>
    <rPh sb="6" eb="7">
      <t>ギ</t>
    </rPh>
    <rPh sb="8" eb="9">
      <t>カイ</t>
    </rPh>
    <phoneticPr fontId="33"/>
  </si>
  <si>
    <t>　（定 例 議 会）</t>
    <rPh sb="2" eb="3">
      <t>テイ</t>
    </rPh>
    <rPh sb="4" eb="5">
      <t>レイ</t>
    </rPh>
    <rPh sb="6" eb="7">
      <t>ギ</t>
    </rPh>
    <rPh sb="8" eb="9">
      <t>カイ</t>
    </rPh>
    <phoneticPr fontId="33"/>
  </si>
  <si>
    <t>　（臨 時 議 会）</t>
    <rPh sb="2" eb="3">
      <t>リン</t>
    </rPh>
    <rPh sb="4" eb="5">
      <t>ジ</t>
    </rPh>
    <rPh sb="6" eb="7">
      <t>ギ</t>
    </rPh>
    <rPh sb="8" eb="9">
      <t>カイ</t>
    </rPh>
    <phoneticPr fontId="33"/>
  </si>
  <si>
    <t>　（閉 会 議 会）</t>
    <rPh sb="2" eb="3">
      <t>ヘイ</t>
    </rPh>
    <rPh sb="4" eb="5">
      <t>カイ</t>
    </rPh>
    <rPh sb="6" eb="7">
      <t>ギ</t>
    </rPh>
    <rPh sb="8" eb="9">
      <t>カイ</t>
    </rPh>
    <phoneticPr fontId="33"/>
  </si>
  <si>
    <t xml:space="preserve">  〃  31年 4月21日</t>
    <phoneticPr fontId="33"/>
  </si>
  <si>
    <t>※令和2年5月より通年議会を導入し、年1回の定例会の中で各種会議（開会、定例、臨時、閉会）を開催します。</t>
    <rPh sb="1" eb="3">
      <t>レイワ</t>
    </rPh>
    <rPh sb="4" eb="5">
      <t>ネン</t>
    </rPh>
    <rPh sb="6" eb="7">
      <t>ガツ</t>
    </rPh>
    <rPh sb="9" eb="11">
      <t>ツウネン</t>
    </rPh>
    <rPh sb="11" eb="13">
      <t>ギカイ</t>
    </rPh>
    <rPh sb="14" eb="16">
      <t>ドウニュウ</t>
    </rPh>
    <rPh sb="18" eb="19">
      <t>ネン</t>
    </rPh>
    <rPh sb="20" eb="21">
      <t>カイ</t>
    </rPh>
    <rPh sb="22" eb="25">
      <t>テイレイカイ</t>
    </rPh>
    <rPh sb="26" eb="27">
      <t>ナカ</t>
    </rPh>
    <rPh sb="28" eb="30">
      <t>カクシュ</t>
    </rPh>
    <rPh sb="30" eb="32">
      <t>カイギ</t>
    </rPh>
    <rPh sb="33" eb="35">
      <t>カイカイ</t>
    </rPh>
    <rPh sb="36" eb="38">
      <t>テイレイ</t>
    </rPh>
    <rPh sb="39" eb="40">
      <t>リン</t>
    </rPh>
    <rPh sb="40" eb="41">
      <t>ジ</t>
    </rPh>
    <rPh sb="42" eb="44">
      <t>ヘイカイ</t>
    </rPh>
    <rPh sb="46" eb="48">
      <t>カイサイ</t>
    </rPh>
    <phoneticPr fontId="33"/>
  </si>
  <si>
    <t>令和  3年10月31日</t>
    <rPh sb="0" eb="2">
      <t>レイワ</t>
    </rPh>
    <phoneticPr fontId="33"/>
  </si>
  <si>
    <t>民生文教      委員会</t>
    <phoneticPr fontId="33"/>
  </si>
  <si>
    <t>計</t>
    <rPh sb="0" eb="1">
      <t>ケイ</t>
    </rPh>
    <phoneticPr fontId="33"/>
  </si>
  <si>
    <t>男</t>
    <rPh sb="0" eb="1">
      <t>オトコ</t>
    </rPh>
    <phoneticPr fontId="33"/>
  </si>
  <si>
    <t>女</t>
    <rPh sb="0" eb="1">
      <t>オンナ</t>
    </rPh>
    <phoneticPr fontId="33"/>
  </si>
  <si>
    <t>上野西、上野南、上野米野、上野住宅、上野新町、コープタウン犬山、東洋紡寮、東洋紡社宅</t>
    <rPh sb="37" eb="42">
      <t>トウヨウボウシャタク</t>
    </rPh>
    <phoneticPr fontId="33"/>
  </si>
  <si>
    <t>椿、椿台団地、南椿台団地、東椿、星和苑、高橋、東菊川、西菊川、稲葉製作所寮、米野東、北野、起、山ノ田腰、楽田原、相互段ボール寮、追分１、追分２、西北野</t>
    <phoneticPr fontId="33"/>
  </si>
  <si>
    <t xml:space="preserve"> 平成 23年 2月 6日</t>
    <phoneticPr fontId="33"/>
  </si>
  <si>
    <t>令和３年</t>
  </si>
  <si>
    <t>令和４年</t>
    <rPh sb="0" eb="2">
      <t>レイワ</t>
    </rPh>
    <rPh sb="3" eb="4">
      <t>ネン</t>
    </rPh>
    <phoneticPr fontId="33"/>
  </si>
  <si>
    <t>令和２年度</t>
  </si>
  <si>
    <t>令和３年度</t>
    <rPh sb="0" eb="1">
      <t>レイ</t>
    </rPh>
    <rPh sb="1" eb="2">
      <t>ワ</t>
    </rPh>
    <rPh sb="3" eb="4">
      <t>ネン</t>
    </rPh>
    <rPh sb="4" eb="5">
      <t>ド</t>
    </rPh>
    <phoneticPr fontId="33"/>
  </si>
  <si>
    <t>実数</t>
    <rPh sb="0" eb="2">
      <t>ジッスウ</t>
    </rPh>
    <phoneticPr fontId="33"/>
  </si>
  <si>
    <t>定例会</t>
    <phoneticPr fontId="33"/>
  </si>
  <si>
    <t xml:space="preserve">臨時会 </t>
    <rPh sb="2" eb="3">
      <t>カイ</t>
    </rPh>
    <phoneticPr fontId="33"/>
  </si>
  <si>
    <t>情報公開請求受理件数</t>
    <phoneticPr fontId="33"/>
  </si>
  <si>
    <t>令和５年</t>
    <rPh sb="0" eb="2">
      <t>レイワ</t>
    </rPh>
    <rPh sb="3" eb="4">
      <t>ネン</t>
    </rPh>
    <phoneticPr fontId="33"/>
  </si>
  <si>
    <t>令和４年度</t>
    <rPh sb="0" eb="1">
      <t>レイ</t>
    </rPh>
    <rPh sb="1" eb="2">
      <t>ワ</t>
    </rPh>
    <rPh sb="3" eb="4">
      <t>ネン</t>
    </rPh>
    <rPh sb="4" eb="5">
      <t>ド</t>
    </rPh>
    <phoneticPr fontId="33"/>
  </si>
  <si>
    <r>
      <t xml:space="preserve"> 令和  </t>
    </r>
    <r>
      <rPr>
        <sz val="10"/>
        <rFont val="ＭＳ Ｐゴシック"/>
        <family val="3"/>
        <charset val="128"/>
      </rPr>
      <t xml:space="preserve"> 5</t>
    </r>
    <r>
      <rPr>
        <sz val="10"/>
        <rFont val="ＦＡ 明朝"/>
        <charset val="128"/>
      </rPr>
      <t xml:space="preserve">年 2月 </t>
    </r>
    <r>
      <rPr>
        <sz val="10"/>
        <rFont val="ＭＳ Ｐゴシック"/>
        <family val="3"/>
        <charset val="128"/>
      </rPr>
      <t>5</t>
    </r>
    <r>
      <rPr>
        <sz val="10"/>
        <rFont val="ＦＡ 明朝"/>
        <charset val="128"/>
      </rPr>
      <t>日</t>
    </r>
    <rPh sb="1" eb="3">
      <t>レイワ</t>
    </rPh>
    <phoneticPr fontId="33"/>
  </si>
  <si>
    <r>
      <t xml:space="preserve"> 令和  </t>
    </r>
    <r>
      <rPr>
        <sz val="10"/>
        <rFont val="ＭＳ Ｐゴシック"/>
        <family val="3"/>
        <charset val="128"/>
      </rPr>
      <t xml:space="preserve"> 4</t>
    </r>
    <r>
      <rPr>
        <sz val="10"/>
        <rFont val="ＦＡ 明朝"/>
        <charset val="128"/>
      </rPr>
      <t>年11月27日</t>
    </r>
    <rPh sb="1" eb="3">
      <t>レイワ</t>
    </rPh>
    <phoneticPr fontId="33"/>
  </si>
  <si>
    <r>
      <t xml:space="preserve"> 令和  </t>
    </r>
    <r>
      <rPr>
        <sz val="10"/>
        <rFont val="ＭＳ Ｐゴシック"/>
        <family val="3"/>
        <charset val="128"/>
      </rPr>
      <t xml:space="preserve"> 5</t>
    </r>
    <r>
      <rPr>
        <sz val="10"/>
        <rFont val="ＦＡ 明朝"/>
        <charset val="128"/>
      </rPr>
      <t xml:space="preserve">年 4月 </t>
    </r>
    <r>
      <rPr>
        <sz val="10"/>
        <rFont val="ＭＳ Ｐゴシック"/>
        <family val="3"/>
        <charset val="128"/>
      </rPr>
      <t>9</t>
    </r>
    <r>
      <rPr>
        <sz val="10"/>
        <rFont val="ＦＡ 明朝"/>
        <charset val="128"/>
      </rPr>
      <t>日</t>
    </r>
    <rPh sb="1" eb="3">
      <t>レイワ</t>
    </rPh>
    <phoneticPr fontId="33"/>
  </si>
  <si>
    <r>
      <t xml:space="preserve"> 令和  </t>
    </r>
    <r>
      <rPr>
        <sz val="10"/>
        <color theme="1"/>
        <rFont val="ＭＳ Ｐゴシック"/>
        <family val="3"/>
        <charset val="128"/>
      </rPr>
      <t xml:space="preserve"> 5</t>
    </r>
    <r>
      <rPr>
        <sz val="10"/>
        <color theme="1"/>
        <rFont val="ＦＡ 明朝"/>
        <charset val="128"/>
      </rPr>
      <t>年 4月23日</t>
    </r>
    <rPh sb="1" eb="3">
      <t>レイワ</t>
    </rPh>
    <phoneticPr fontId="33"/>
  </si>
  <si>
    <t xml:space="preserve">     51
うち取下げ１</t>
    <rPh sb="10" eb="12">
      <t>トリサ</t>
    </rPh>
    <phoneticPr fontId="33"/>
  </si>
  <si>
    <t>令和６年</t>
    <rPh sb="0" eb="2">
      <t>レイワ</t>
    </rPh>
    <rPh sb="3" eb="4">
      <t>ネン</t>
    </rPh>
    <phoneticPr fontId="33"/>
  </si>
  <si>
    <t>令和５年度</t>
    <rPh sb="0" eb="1">
      <t>レイ</t>
    </rPh>
    <rPh sb="1" eb="2">
      <t>ワ</t>
    </rPh>
    <rPh sb="3" eb="4">
      <t>ネン</t>
    </rPh>
    <rPh sb="4" eb="5">
      <t>ド</t>
    </rPh>
    <phoneticPr fontId="33"/>
  </si>
  <si>
    <t>令和　  6年10月27日</t>
    <rPh sb="0" eb="2">
      <t>レイワ</t>
    </rPh>
    <phoneticPr fontId="33"/>
  </si>
  <si>
    <t>令和７年</t>
    <rPh sb="0" eb="2">
      <t>レイワ</t>
    </rPh>
    <rPh sb="3" eb="4">
      <t>ネン</t>
    </rPh>
    <phoneticPr fontId="33"/>
  </si>
  <si>
    <t>令和３年</t>
    <rPh sb="0" eb="2">
      <t>レイワ</t>
    </rPh>
    <rPh sb="3" eb="4">
      <t>ネン</t>
    </rPh>
    <phoneticPr fontId="33"/>
  </si>
  <si>
    <t>令和６年度</t>
    <rPh sb="0" eb="1">
      <t>レイ</t>
    </rPh>
    <rPh sb="1" eb="2">
      <t>ワ</t>
    </rPh>
    <rPh sb="3" eb="4">
      <t>ネン</t>
    </rPh>
    <rPh sb="4" eb="5">
      <t>ド</t>
    </rPh>
    <phoneticPr fontId="33"/>
  </si>
  <si>
    <r>
      <t>令和</t>
    </r>
    <r>
      <rPr>
        <sz val="10"/>
        <color theme="1"/>
        <rFont val="游ゴシック"/>
        <family val="3"/>
        <charset val="128"/>
      </rPr>
      <t>７</t>
    </r>
    <r>
      <rPr>
        <sz val="10"/>
        <color theme="1"/>
        <rFont val="ＦＡ 明朝"/>
        <charset val="128"/>
      </rPr>
      <t>年</t>
    </r>
    <rPh sb="0" eb="2">
      <t>レイワ</t>
    </rPh>
    <rPh sb="3" eb="4">
      <t>ネン</t>
    </rPh>
    <phoneticPr fontId="33"/>
  </si>
  <si>
    <t xml:space="preserve"> 〃  28年 7月10日</t>
    <phoneticPr fontId="33"/>
  </si>
  <si>
    <r>
      <t>令和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ＦＡ 明朝"/>
        <charset val="128"/>
      </rPr>
      <t>7年 7月25日</t>
    </r>
    <rPh sb="0" eb="2">
      <t>レイワ</t>
    </rPh>
    <phoneticPr fontId="33"/>
  </si>
  <si>
    <r>
      <t>令和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ＦＡ 明朝"/>
        <charset val="128"/>
      </rPr>
      <t>4年 7月</t>
    </r>
    <r>
      <rPr>
        <sz val="10"/>
        <rFont val="ＭＳ Ｐゴシック"/>
        <family val="3"/>
        <charset val="128"/>
      </rPr>
      <t>10</t>
    </r>
    <r>
      <rPr>
        <sz val="10"/>
        <rFont val="ＦＡ 明朝"/>
        <charset val="128"/>
      </rPr>
      <t>日</t>
    </r>
    <rPh sb="0" eb="2">
      <t>レイワ</t>
    </rPh>
    <phoneticPr fontId="33"/>
  </si>
  <si>
    <t>令和８年３月１日現在</t>
    <rPh sb="0" eb="2">
      <t>レイワ</t>
    </rPh>
    <phoneticPr fontId="33"/>
  </si>
  <si>
    <t>令和　  8年  2月  8日</t>
    <rPh sb="0" eb="2">
      <t>レイワ</t>
    </rPh>
    <phoneticPr fontId="33"/>
  </si>
  <si>
    <t>楽田小学校</t>
    <rPh sb="0" eb="2">
      <t>ガクデン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</si>
</sst>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_ "/>
    <numFmt numFmtId="177" formatCode="\(\ #,##0\ \)"/>
    <numFmt numFmtId="178" formatCode="#,##0_ "/>
    <numFmt numFmtId="179" formatCode="#,##0.00_ "/>
    <numFmt numFmtId="180" formatCode="#,##0.0_ "/>
    <numFmt numFmtId="181" formatCode="\(#\)"/>
  </numFmts>
  <fonts count="46">
    <font>
      <sz val="11"/>
      <name val="ＭＳ Ｐゴシック"/>
      <charset val="128"/>
    </font>
    <font>
      <sz val="11"/>
      <color indexed="8"/>
      <name val="ＦＡ 明朝"/>
      <charset val="128"/>
    </font>
    <font>
      <sz val="10"/>
      <color indexed="8"/>
      <name val="ＦＡ 明朝"/>
      <charset val="128"/>
    </font>
    <font>
      <sz val="11"/>
      <color indexed="8"/>
      <name val="ＭＳ Ｐゴシック"/>
      <family val="3"/>
      <charset val="128"/>
    </font>
    <font>
      <b/>
      <sz val="11"/>
      <name val="ＦＡ ゴシック"/>
      <charset val="128"/>
    </font>
    <font>
      <sz val="10"/>
      <name val="ＦＡ 明朝"/>
      <charset val="128"/>
    </font>
    <font>
      <sz val="12"/>
      <name val="ＦＡ 明朝"/>
      <charset val="128"/>
    </font>
    <font>
      <sz val="11"/>
      <name val="ＦＡ 明朝"/>
      <charset val="128"/>
    </font>
    <font>
      <sz val="9"/>
      <name val="ＦＡ 明朝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ＦＡ 明朝"/>
      <charset val="128"/>
    </font>
    <font>
      <b/>
      <sz val="18"/>
      <name val="ＦＡ ゴシック"/>
      <charset val="128"/>
    </font>
    <font>
      <b/>
      <sz val="16"/>
      <name val="ＦＡ 明朝"/>
      <charset val="128"/>
    </font>
    <font>
      <sz val="16"/>
      <name val="ＦＡ 明朝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ＦＡ 明朝"/>
      <charset val="128"/>
    </font>
    <font>
      <sz val="9"/>
      <color rgb="FFFF0000"/>
      <name val="ＦＡ 明朝"/>
      <charset val="128"/>
    </font>
    <font>
      <sz val="8"/>
      <color rgb="FFFF0000"/>
      <name val="ＦＡ 明朝"/>
      <charset val="128"/>
    </font>
    <font>
      <sz val="9"/>
      <color rgb="FFFF0000"/>
      <name val="ＦＡ 明朝"/>
      <family val="3"/>
      <charset val="128"/>
    </font>
    <font>
      <sz val="10"/>
      <color theme="1"/>
      <name val="ＦＡ 明朝"/>
      <charset val="128"/>
    </font>
    <font>
      <sz val="10"/>
      <color theme="1"/>
      <name val="ＦＡ 明朝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ＦＡ 明朝"/>
      <charset val="128"/>
    </font>
    <font>
      <sz val="10"/>
      <name val="ＦＡ 明朝"/>
      <family val="3"/>
      <charset val="128"/>
    </font>
    <font>
      <sz val="8"/>
      <name val="ＦＡ 明朝"/>
      <charset val="128"/>
    </font>
    <font>
      <sz val="8"/>
      <name val="ＦＡ 明朝"/>
      <family val="3"/>
      <charset val="128"/>
    </font>
    <font>
      <sz val="10"/>
      <color theme="1"/>
      <name val="游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2" fillId="19" borderId="22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89">
    <xf numFmtId="0" fontId="0" fillId="0" borderId="0" xfId="0" applyAlignment="1"/>
    <xf numFmtId="0" fontId="1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protection hidden="1"/>
    </xf>
    <xf numFmtId="0" fontId="5" fillId="0" borderId="1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6" fillId="0" borderId="1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4" xfId="0" applyFont="1" applyBorder="1" applyAlignment="1" applyProtection="1">
      <protection hidden="1"/>
    </xf>
    <xf numFmtId="0" fontId="6" fillId="0" borderId="0" xfId="0" applyFont="1" applyProtection="1">
      <alignment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41" fontId="5" fillId="0" borderId="0" xfId="0" applyNumberFormat="1" applyFont="1" applyProtection="1">
      <alignment vertical="center"/>
      <protection hidden="1"/>
    </xf>
    <xf numFmtId="41" fontId="5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41" fontId="5" fillId="0" borderId="0" xfId="0" applyNumberFormat="1" applyFont="1">
      <alignment vertical="center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0" fontId="11" fillId="0" borderId="0" xfId="0" applyFont="1" applyAlignment="1" applyProtection="1">
      <protection hidden="1"/>
    </xf>
    <xf numFmtId="0" fontId="9" fillId="0" borderId="0" xfId="0" applyFont="1" applyAlignment="1" applyProtection="1"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4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distributed" vertical="center" indent="1"/>
      <protection hidden="1"/>
    </xf>
    <xf numFmtId="0" fontId="8" fillId="0" borderId="0" xfId="0" applyFont="1" applyAlignment="1" applyProtection="1">
      <protection hidden="1"/>
    </xf>
    <xf numFmtId="49" fontId="5" fillId="0" borderId="0" xfId="0" applyNumberFormat="1" applyFont="1" applyProtection="1">
      <alignment vertical="center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41" fontId="5" fillId="0" borderId="0" xfId="0" applyNumberFormat="1" applyFont="1" applyProtection="1">
      <alignment vertical="center"/>
      <protection locked="0" hidden="1"/>
    </xf>
    <xf numFmtId="0" fontId="7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49" fontId="12" fillId="0" borderId="0" xfId="0" applyNumberFormat="1" applyFont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49" fontId="14" fillId="0" borderId="0" xfId="0" applyNumberFormat="1" applyFont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horizontal="center" vertical="center"/>
      <protection hidden="1"/>
    </xf>
    <xf numFmtId="3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textRotation="255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right" vertical="center"/>
      <protection hidden="1"/>
    </xf>
    <xf numFmtId="58" fontId="5" fillId="0" borderId="7" xfId="0" applyNumberFormat="1" applyFont="1" applyBorder="1" applyProtection="1">
      <alignment vertical="center"/>
      <protection hidden="1"/>
    </xf>
    <xf numFmtId="58" fontId="5" fillId="0" borderId="9" xfId="0" applyNumberFormat="1" applyFont="1" applyBorder="1" applyProtection="1">
      <alignment vertical="center"/>
      <protection hidden="1"/>
    </xf>
    <xf numFmtId="3" fontId="5" fillId="0" borderId="13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protection hidden="1"/>
    </xf>
    <xf numFmtId="178" fontId="8" fillId="0" borderId="0" xfId="6" applyNumberFormat="1" applyFont="1" applyFill="1" applyBorder="1" applyAlignment="1" applyProtection="1">
      <alignment vertical="center" wrapText="1"/>
      <protection hidden="1"/>
    </xf>
    <xf numFmtId="178" fontId="8" fillId="0" borderId="7" xfId="6" applyNumberFormat="1" applyFont="1" applyFill="1" applyBorder="1" applyAlignment="1" applyProtection="1">
      <alignment vertical="center" wrapText="1"/>
      <protection hidden="1"/>
    </xf>
    <xf numFmtId="49" fontId="5" fillId="0" borderId="10" xfId="0" applyNumberFormat="1" applyFont="1" applyBorder="1" applyAlignment="1" applyProtection="1">
      <alignment horizontal="center" vertical="center"/>
      <protection hidden="1"/>
    </xf>
    <xf numFmtId="178" fontId="8" fillId="0" borderId="1" xfId="6" applyNumberFormat="1" applyFont="1" applyFill="1" applyBorder="1" applyAlignment="1" applyProtection="1">
      <alignment vertical="center" wrapText="1"/>
      <protection hidden="1"/>
    </xf>
    <xf numFmtId="178" fontId="8" fillId="0" borderId="9" xfId="6" applyNumberFormat="1" applyFont="1" applyFill="1" applyBorder="1" applyAlignment="1" applyProtection="1">
      <alignment vertical="center" wrapText="1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vertical="center" wrapText="1"/>
      <protection hidden="1"/>
    </xf>
    <xf numFmtId="178" fontId="8" fillId="0" borderId="8" xfId="6" applyNumberFormat="1" applyFont="1" applyFill="1" applyBorder="1" applyAlignment="1" applyProtection="1">
      <alignment vertical="center" wrapText="1"/>
      <protection hidden="1"/>
    </xf>
    <xf numFmtId="178" fontId="5" fillId="0" borderId="0" xfId="0" applyNumberFormat="1" applyFont="1" applyAlignment="1" applyProtection="1">
      <alignment vertical="center" wrapText="1"/>
      <protection hidden="1"/>
    </xf>
    <xf numFmtId="178" fontId="5" fillId="0" borderId="8" xfId="0" applyNumberFormat="1" applyFont="1" applyBorder="1" applyAlignment="1" applyProtection="1">
      <alignment vertical="center" wrapText="1"/>
      <protection hidden="1"/>
    </xf>
    <xf numFmtId="178" fontId="5" fillId="0" borderId="7" xfId="0" applyNumberFormat="1" applyFont="1" applyBorder="1" applyAlignment="1" applyProtection="1">
      <alignment vertical="center" wrapText="1"/>
      <protection hidden="1"/>
    </xf>
    <xf numFmtId="178" fontId="8" fillId="0" borderId="10" xfId="6" applyNumberFormat="1" applyFont="1" applyFill="1" applyBorder="1" applyAlignment="1" applyProtection="1">
      <alignment vertical="center" wrapText="1"/>
      <protection hidden="1"/>
    </xf>
    <xf numFmtId="180" fontId="8" fillId="0" borderId="9" xfId="6" applyNumberFormat="1" applyFont="1" applyFill="1" applyBorder="1" applyAlignment="1" applyProtection="1">
      <alignment vertical="center" wrapText="1"/>
      <protection hidden="1"/>
    </xf>
    <xf numFmtId="180" fontId="8" fillId="0" borderId="1" xfId="6" applyNumberFormat="1" applyFont="1" applyFill="1" applyBorder="1" applyAlignment="1" applyProtection="1">
      <alignment vertical="center" wrapText="1"/>
      <protection hidden="1"/>
    </xf>
    <xf numFmtId="180" fontId="8" fillId="0" borderId="7" xfId="6" applyNumberFormat="1" applyFont="1" applyFill="1" applyBorder="1" applyAlignment="1" applyProtection="1">
      <alignment vertical="center" wrapText="1"/>
      <protection hidden="1"/>
    </xf>
    <xf numFmtId="180" fontId="8" fillId="0" borderId="0" xfId="6" applyNumberFormat="1" applyFont="1" applyFill="1" applyBorder="1" applyAlignment="1" applyProtection="1">
      <alignment vertical="center" wrapText="1"/>
      <protection hidden="1"/>
    </xf>
    <xf numFmtId="180" fontId="8" fillId="0" borderId="8" xfId="6" applyNumberFormat="1" applyFont="1" applyFill="1" applyBorder="1" applyAlignment="1" applyProtection="1">
      <alignment vertical="center" wrapText="1"/>
      <protection hidden="1"/>
    </xf>
    <xf numFmtId="180" fontId="5" fillId="0" borderId="7" xfId="0" applyNumberFormat="1" applyFont="1" applyBorder="1" applyAlignment="1" applyProtection="1">
      <alignment vertical="center" wrapText="1"/>
      <protection hidden="1"/>
    </xf>
    <xf numFmtId="180" fontId="5" fillId="0" borderId="0" xfId="0" applyNumberFormat="1" applyFont="1" applyAlignment="1" applyProtection="1">
      <alignment vertical="center" wrapText="1"/>
      <protection hidden="1"/>
    </xf>
    <xf numFmtId="180" fontId="5" fillId="0" borderId="8" xfId="0" applyNumberFormat="1" applyFont="1" applyBorder="1" applyAlignment="1" applyProtection="1">
      <alignment vertical="center" wrapText="1"/>
      <protection hidden="1"/>
    </xf>
    <xf numFmtId="49" fontId="13" fillId="0" borderId="0" xfId="0" applyNumberFormat="1" applyFont="1" applyProtection="1">
      <alignment vertical="center"/>
      <protection hidden="1"/>
    </xf>
    <xf numFmtId="38" fontId="8" fillId="0" borderId="0" xfId="6" applyFont="1" applyFill="1" applyBorder="1" applyAlignment="1" applyProtection="1">
      <alignment horizontal="right" vertical="center"/>
      <protection hidden="1"/>
    </xf>
    <xf numFmtId="38" fontId="8" fillId="0" borderId="0" xfId="6" applyFont="1" applyFill="1" applyAlignment="1" applyProtection="1">
      <alignment horizontal="right" vertical="center"/>
      <protection hidden="1"/>
    </xf>
    <xf numFmtId="0" fontId="32" fillId="0" borderId="0" xfId="0" applyFont="1" applyAlignment="1" applyProtection="1">
      <protection hidden="1"/>
    </xf>
    <xf numFmtId="0" fontId="34" fillId="0" borderId="0" xfId="0" applyFont="1" applyProtection="1">
      <alignment vertical="center"/>
      <protection hidden="1"/>
    </xf>
    <xf numFmtId="0" fontId="35" fillId="0" borderId="0" xfId="0" applyFont="1" applyProtection="1">
      <alignment vertical="center"/>
      <protection hidden="1"/>
    </xf>
    <xf numFmtId="0" fontId="36" fillId="0" borderId="1" xfId="0" applyFont="1" applyBorder="1" applyProtection="1">
      <alignment vertical="center"/>
      <protection hidden="1"/>
    </xf>
    <xf numFmtId="0" fontId="34" fillId="0" borderId="7" xfId="0" applyFont="1" applyBorder="1" applyProtection="1">
      <alignment vertical="center"/>
      <protection hidden="1"/>
    </xf>
    <xf numFmtId="178" fontId="8" fillId="0" borderId="7" xfId="6" applyNumberFormat="1" applyFont="1" applyFill="1" applyBorder="1" applyAlignment="1" applyProtection="1">
      <alignment vertical="center" wrapText="1"/>
      <protection hidden="1"/>
    </xf>
    <xf numFmtId="178" fontId="8" fillId="0" borderId="0" xfId="6" applyNumberFormat="1" applyFont="1" applyFill="1" applyBorder="1" applyAlignment="1" applyProtection="1">
      <alignment vertical="center" wrapText="1"/>
      <protection hidden="1"/>
    </xf>
    <xf numFmtId="178" fontId="8" fillId="0" borderId="12" xfId="6" applyNumberFormat="1" applyFont="1" applyFill="1" applyBorder="1" applyAlignment="1" applyProtection="1">
      <alignment vertical="center" wrapText="1"/>
      <protection hidden="1"/>
    </xf>
    <xf numFmtId="178" fontId="8" fillId="0" borderId="4" xfId="6" applyNumberFormat="1" applyFont="1" applyFill="1" applyBorder="1" applyAlignment="1" applyProtection="1">
      <alignment vertical="center" wrapText="1"/>
      <protection hidden="1"/>
    </xf>
    <xf numFmtId="178" fontId="8" fillId="0" borderId="13" xfId="6" applyNumberFormat="1" applyFont="1" applyFill="1" applyBorder="1" applyAlignment="1" applyProtection="1">
      <alignment vertical="center" wrapText="1"/>
      <protection hidden="1"/>
    </xf>
    <xf numFmtId="180" fontId="8" fillId="0" borderId="4" xfId="6" applyNumberFormat="1" applyFont="1" applyFill="1" applyBorder="1" applyAlignment="1" applyProtection="1">
      <alignment vertical="center" wrapText="1"/>
      <protection hidden="1"/>
    </xf>
    <xf numFmtId="180" fontId="8" fillId="0" borderId="12" xfId="6" applyNumberFormat="1" applyFont="1" applyFill="1" applyBorder="1" applyAlignment="1" applyProtection="1">
      <alignment vertical="center" wrapText="1"/>
      <protection hidden="1"/>
    </xf>
    <xf numFmtId="180" fontId="8" fillId="0" borderId="13" xfId="6" applyNumberFormat="1" applyFont="1" applyFill="1" applyBorder="1" applyAlignment="1" applyProtection="1">
      <alignment vertical="center" wrapText="1"/>
      <protection hidden="1"/>
    </xf>
    <xf numFmtId="0" fontId="42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49" fontId="5" fillId="0" borderId="3" xfId="0" applyNumberFormat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178" fontId="8" fillId="24" borderId="0" xfId="6" applyNumberFormat="1" applyFont="1" applyFill="1" applyBorder="1" applyAlignment="1" applyProtection="1">
      <alignment vertical="center" wrapText="1"/>
      <protection hidden="1"/>
    </xf>
    <xf numFmtId="178" fontId="8" fillId="24" borderId="7" xfId="6" applyNumberFormat="1" applyFont="1" applyFill="1" applyBorder="1" applyAlignment="1" applyProtection="1">
      <alignment vertical="center" wrapText="1"/>
      <protection hidden="1"/>
    </xf>
    <xf numFmtId="178" fontId="8" fillId="24" borderId="8" xfId="6" applyNumberFormat="1" applyFont="1" applyFill="1" applyBorder="1" applyAlignment="1" applyProtection="1">
      <alignment vertical="center" wrapText="1"/>
      <protection hidden="1"/>
    </xf>
    <xf numFmtId="178" fontId="8" fillId="0" borderId="7" xfId="6" applyNumberFormat="1" applyFont="1" applyFill="1" applyBorder="1" applyAlignment="1" applyProtection="1">
      <alignment vertical="center" wrapText="1"/>
      <protection hidden="1"/>
    </xf>
    <xf numFmtId="178" fontId="8" fillId="0" borderId="0" xfId="6" applyNumberFormat="1" applyFont="1" applyFill="1" applyBorder="1" applyAlignment="1" applyProtection="1">
      <alignment vertical="center" wrapText="1"/>
      <protection hidden="1"/>
    </xf>
    <xf numFmtId="178" fontId="8" fillId="0" borderId="8" xfId="6" applyNumberFormat="1" applyFont="1" applyFill="1" applyBorder="1" applyAlignment="1" applyProtection="1">
      <alignment vertical="center" wrapText="1"/>
      <protection hidden="1"/>
    </xf>
    <xf numFmtId="178" fontId="8" fillId="0" borderId="0" xfId="6" applyNumberFormat="1" applyFont="1" applyFill="1" applyBorder="1" applyAlignment="1" applyProtection="1">
      <alignment horizontal="right" vertical="center" wrapText="1"/>
      <protection hidden="1"/>
    </xf>
    <xf numFmtId="178" fontId="8" fillId="0" borderId="8" xfId="6" applyNumberFormat="1" applyFont="1" applyFill="1" applyBorder="1" applyAlignment="1" applyProtection="1">
      <alignment horizontal="right" vertical="center" wrapText="1"/>
      <protection hidden="1"/>
    </xf>
    <xf numFmtId="178" fontId="8" fillId="0" borderId="7" xfId="6" applyNumberFormat="1" applyFont="1" applyFill="1" applyBorder="1" applyAlignment="1" applyProtection="1">
      <alignment horizontal="right" vertical="center" wrapText="1"/>
      <protection hidden="1"/>
    </xf>
    <xf numFmtId="179" fontId="8" fillId="0" borderId="7" xfId="6" applyNumberFormat="1" applyFont="1" applyFill="1" applyBorder="1" applyAlignment="1" applyProtection="1">
      <alignment vertical="center" wrapText="1"/>
      <protection hidden="1"/>
    </xf>
    <xf numFmtId="179" fontId="8" fillId="0" borderId="0" xfId="6" applyNumberFormat="1" applyFont="1" applyFill="1" applyBorder="1" applyAlignment="1" applyProtection="1">
      <alignment vertical="center" wrapText="1"/>
      <protection hidden="1"/>
    </xf>
    <xf numFmtId="179" fontId="8" fillId="0" borderId="8" xfId="6" applyNumberFormat="1" applyFont="1" applyFill="1" applyBorder="1" applyAlignment="1" applyProtection="1">
      <alignment vertical="center" wrapText="1"/>
      <protection hidden="1"/>
    </xf>
    <xf numFmtId="179" fontId="8" fillId="0" borderId="0" xfId="6" applyNumberFormat="1" applyFont="1" applyFill="1" applyBorder="1" applyAlignment="1" applyProtection="1">
      <alignment horizontal="right" vertical="center" wrapText="1"/>
      <protection hidden="1"/>
    </xf>
    <xf numFmtId="179" fontId="8" fillId="0" borderId="7" xfId="6" applyNumberFormat="1" applyFont="1" applyFill="1" applyBorder="1" applyAlignment="1" applyProtection="1">
      <alignment horizontal="right" vertical="center" wrapText="1"/>
      <protection hidden="1"/>
    </xf>
    <xf numFmtId="179" fontId="8" fillId="0" borderId="8" xfId="6" applyNumberFormat="1" applyFont="1" applyFill="1" applyBorder="1" applyAlignment="1" applyProtection="1">
      <alignment horizontal="right" vertical="center" wrapText="1"/>
      <protection hidden="1"/>
    </xf>
    <xf numFmtId="179" fontId="8" fillId="24" borderId="0" xfId="6" applyNumberFormat="1" applyFont="1" applyFill="1" applyBorder="1" applyAlignment="1" applyProtection="1">
      <alignment vertical="center" wrapText="1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179" fontId="8" fillId="0" borderId="7" xfId="6" applyNumberFormat="1" applyFont="1" applyFill="1" applyBorder="1" applyAlignment="1" applyProtection="1">
      <alignment vertical="center" wrapText="1"/>
      <protection locked="0"/>
    </xf>
    <xf numFmtId="179" fontId="8" fillId="0" borderId="0" xfId="6" applyNumberFormat="1" applyFont="1" applyFill="1" applyBorder="1" applyAlignment="1" applyProtection="1">
      <alignment vertical="center" wrapText="1"/>
      <protection locked="0"/>
    </xf>
    <xf numFmtId="178" fontId="8" fillId="0" borderId="7" xfId="6" applyNumberFormat="1" applyFont="1" applyFill="1" applyBorder="1" applyAlignment="1" applyProtection="1">
      <alignment vertical="center" wrapText="1"/>
      <protection locked="0"/>
    </xf>
    <xf numFmtId="178" fontId="8" fillId="0" borderId="0" xfId="6" applyNumberFormat="1" applyFont="1" applyFill="1" applyBorder="1" applyAlignment="1" applyProtection="1">
      <alignment vertical="center" wrapText="1"/>
      <protection locked="0"/>
    </xf>
    <xf numFmtId="178" fontId="8" fillId="0" borderId="8" xfId="6" applyNumberFormat="1" applyFont="1" applyFill="1" applyBorder="1" applyAlignment="1" applyProtection="1">
      <alignment vertical="center" wrapText="1"/>
      <protection locked="0"/>
    </xf>
    <xf numFmtId="179" fontId="8" fillId="24" borderId="7" xfId="6" applyNumberFormat="1" applyFont="1" applyFill="1" applyBorder="1" applyAlignment="1" applyProtection="1">
      <alignment vertical="center" wrapText="1"/>
      <protection hidden="1"/>
    </xf>
    <xf numFmtId="179" fontId="8" fillId="24" borderId="8" xfId="6" applyNumberFormat="1" applyFont="1" applyFill="1" applyBorder="1" applyAlignment="1" applyProtection="1">
      <alignment vertical="center" wrapText="1"/>
      <protection hidden="1"/>
    </xf>
    <xf numFmtId="178" fontId="8" fillId="0" borderId="9" xfId="6" applyNumberFormat="1" applyFont="1" applyFill="1" applyBorder="1" applyAlignment="1" applyProtection="1">
      <alignment vertical="center" wrapText="1"/>
      <protection locked="0"/>
    </xf>
    <xf numFmtId="178" fontId="8" fillId="0" borderId="1" xfId="6" applyNumberFormat="1" applyFont="1" applyFill="1" applyBorder="1" applyAlignment="1" applyProtection="1">
      <alignment vertical="center" wrapText="1"/>
      <protection locked="0"/>
    </xf>
    <xf numFmtId="178" fontId="8" fillId="0" borderId="10" xfId="6" applyNumberFormat="1" applyFont="1" applyFill="1" applyBorder="1" applyAlignment="1" applyProtection="1">
      <alignment vertical="center" wrapText="1"/>
      <protection locked="0"/>
    </xf>
    <xf numFmtId="179" fontId="8" fillId="0" borderId="9" xfId="6" applyNumberFormat="1" applyFont="1" applyFill="1" applyBorder="1" applyAlignment="1" applyProtection="1">
      <alignment vertical="center" wrapText="1"/>
      <protection locked="0"/>
    </xf>
    <xf numFmtId="179" fontId="8" fillId="0" borderId="1" xfId="6" applyNumberFormat="1" applyFont="1" applyFill="1" applyBorder="1" applyAlignment="1" applyProtection="1">
      <alignment vertical="center" wrapText="1"/>
      <protection locked="0"/>
    </xf>
    <xf numFmtId="179" fontId="8" fillId="0" borderId="10" xfId="6" applyNumberFormat="1" applyFont="1" applyFill="1" applyBorder="1" applyAlignment="1" applyProtection="1">
      <alignment vertical="center" wrapText="1"/>
      <protection locked="0"/>
    </xf>
    <xf numFmtId="178" fontId="8" fillId="0" borderId="9" xfId="6" applyNumberFormat="1" applyFont="1" applyFill="1" applyBorder="1" applyAlignment="1" applyProtection="1">
      <alignment vertical="center" wrapText="1"/>
      <protection hidden="1"/>
    </xf>
    <xf numFmtId="178" fontId="8" fillId="0" borderId="1" xfId="6" applyNumberFormat="1" applyFont="1" applyFill="1" applyBorder="1" applyAlignment="1" applyProtection="1">
      <alignment vertical="center" wrapText="1"/>
      <protection hidden="1"/>
    </xf>
    <xf numFmtId="178" fontId="8" fillId="0" borderId="10" xfId="6" applyNumberFormat="1" applyFont="1" applyFill="1" applyBorder="1" applyAlignment="1" applyProtection="1">
      <alignment vertical="center" wrapText="1"/>
      <protection hidden="1"/>
    </xf>
    <xf numFmtId="180" fontId="8" fillId="0" borderId="9" xfId="6" applyNumberFormat="1" applyFont="1" applyFill="1" applyBorder="1" applyAlignment="1" applyProtection="1">
      <alignment vertical="center" wrapText="1"/>
      <protection hidden="1"/>
    </xf>
    <xf numFmtId="180" fontId="8" fillId="0" borderId="1" xfId="6" applyNumberFormat="1" applyFont="1" applyFill="1" applyBorder="1" applyAlignment="1" applyProtection="1">
      <alignment vertical="center" wrapText="1"/>
      <protection hidden="1"/>
    </xf>
    <xf numFmtId="180" fontId="8" fillId="0" borderId="10" xfId="6" applyNumberFormat="1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10" xfId="0" applyNumberFormat="1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5" fillId="0" borderId="15" xfId="0" applyFont="1" applyBorder="1" applyAlignment="1" applyProtection="1">
      <alignment horizontal="distributed" vertical="center" indent="2"/>
      <protection hidden="1"/>
    </xf>
    <xf numFmtId="0" fontId="5" fillId="0" borderId="14" xfId="0" applyFont="1" applyBorder="1" applyAlignment="1" applyProtection="1">
      <alignment horizontal="distributed" vertical="center" indent="2"/>
      <protection hidden="1"/>
    </xf>
    <xf numFmtId="0" fontId="5" fillId="0" borderId="11" xfId="0" applyFont="1" applyBorder="1" applyAlignment="1" applyProtection="1">
      <alignment horizontal="distributed" vertical="center" indent="2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8" xfId="0" applyFont="1" applyBorder="1" applyAlignment="1" applyProtection="1">
      <alignment horizontal="right" vertical="center"/>
      <protection hidden="1"/>
    </xf>
    <xf numFmtId="49" fontId="9" fillId="0" borderId="6" xfId="0" applyNumberFormat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hidden="1"/>
    </xf>
    <xf numFmtId="3" fontId="5" fillId="0" borderId="5" xfId="0" applyNumberFormat="1" applyFont="1" applyBorder="1" applyAlignment="1" applyProtection="1">
      <alignment horizontal="distributed" vertical="center" inden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distributed" vertical="center" indent="10"/>
      <protection hidden="1"/>
    </xf>
    <xf numFmtId="178" fontId="41" fillId="0" borderId="0" xfId="6" applyNumberFormat="1" applyFont="1" applyFill="1" applyBorder="1" applyAlignment="1" applyProtection="1">
      <alignment vertical="center" wrapText="1"/>
      <protection hidden="1"/>
    </xf>
    <xf numFmtId="178" fontId="41" fillId="0" borderId="8" xfId="6" applyNumberFormat="1" applyFont="1" applyFill="1" applyBorder="1" applyAlignment="1" applyProtection="1">
      <alignment vertical="center" wrapText="1"/>
      <protection hidden="1"/>
    </xf>
    <xf numFmtId="178" fontId="41" fillId="0" borderId="7" xfId="6" applyNumberFormat="1" applyFont="1" applyFill="1" applyBorder="1" applyAlignment="1" applyProtection="1">
      <alignment vertical="center" wrapText="1"/>
      <protection hidden="1"/>
    </xf>
    <xf numFmtId="180" fontId="41" fillId="0" borderId="7" xfId="6" applyNumberFormat="1" applyFont="1" applyFill="1" applyBorder="1" applyAlignment="1" applyProtection="1">
      <alignment vertical="center" wrapText="1"/>
      <protection hidden="1"/>
    </xf>
    <xf numFmtId="180" fontId="41" fillId="0" borderId="0" xfId="6" applyNumberFormat="1" applyFont="1" applyFill="1" applyBorder="1" applyAlignment="1" applyProtection="1">
      <alignment vertical="center" wrapText="1"/>
      <protection hidden="1"/>
    </xf>
    <xf numFmtId="180" fontId="41" fillId="0" borderId="8" xfId="6" applyNumberFormat="1" applyFont="1" applyFill="1" applyBorder="1" applyAlignment="1" applyProtection="1">
      <alignment vertical="center" wrapText="1"/>
      <protection hidden="1"/>
    </xf>
    <xf numFmtId="178" fontId="8" fillId="0" borderId="9" xfId="6" applyNumberFormat="1" applyFont="1" applyFill="1" applyBorder="1" applyAlignment="1" applyProtection="1">
      <alignment horizontal="right" vertical="center" wrapText="1"/>
      <protection hidden="1"/>
    </xf>
    <xf numFmtId="178" fontId="8" fillId="0" borderId="1" xfId="6" applyNumberFormat="1" applyFont="1" applyFill="1" applyBorder="1" applyAlignment="1" applyProtection="1">
      <alignment horizontal="right" vertical="center" wrapText="1"/>
      <protection hidden="1"/>
    </xf>
    <xf numFmtId="178" fontId="8" fillId="0" borderId="10" xfId="6" applyNumberFormat="1" applyFont="1" applyFill="1" applyBorder="1" applyAlignment="1" applyProtection="1">
      <alignment horizontal="right" vertical="center" wrapText="1"/>
      <protection hidden="1"/>
    </xf>
    <xf numFmtId="179" fontId="8" fillId="0" borderId="8" xfId="6" applyNumberFormat="1" applyFont="1" applyFill="1" applyBorder="1" applyAlignment="1" applyProtection="1">
      <alignment vertical="center" wrapText="1"/>
      <protection locked="0"/>
    </xf>
    <xf numFmtId="49" fontId="38" fillId="0" borderId="3" xfId="0" applyNumberFormat="1" applyFont="1" applyBorder="1" applyAlignment="1" applyProtection="1">
      <alignment horizontal="center" vertical="center"/>
      <protection hidden="1"/>
    </xf>
    <xf numFmtId="49" fontId="38" fillId="0" borderId="0" xfId="0" applyNumberFormat="1" applyFont="1" applyAlignment="1" applyProtection="1">
      <alignment horizontal="center" vertical="center"/>
      <protection hidden="1"/>
    </xf>
    <xf numFmtId="49" fontId="38" fillId="0" borderId="8" xfId="0" applyNumberFormat="1" applyFont="1" applyBorder="1" applyAlignment="1" applyProtection="1">
      <alignment horizontal="center" vertical="center"/>
      <protection hidden="1"/>
    </xf>
    <xf numFmtId="49" fontId="9" fillId="0" borderId="3" xfId="0" applyNumberFormat="1" applyFont="1" applyBorder="1" applyAlignment="1" applyProtection="1">
      <alignment horizontal="center" vertical="center"/>
      <protection hidden="1"/>
    </xf>
    <xf numFmtId="178" fontId="8" fillId="24" borderId="9" xfId="6" applyNumberFormat="1" applyFont="1" applyFill="1" applyBorder="1" applyAlignment="1" applyProtection="1">
      <alignment vertical="center" wrapText="1"/>
      <protection hidden="1"/>
    </xf>
    <xf numFmtId="178" fontId="8" fillId="24" borderId="1" xfId="6" applyNumberFormat="1" applyFont="1" applyFill="1" applyBorder="1" applyAlignment="1" applyProtection="1">
      <alignment vertical="center" wrapText="1"/>
      <protection hidden="1"/>
    </xf>
    <xf numFmtId="178" fontId="8" fillId="24" borderId="10" xfId="6" applyNumberFormat="1" applyFont="1" applyFill="1" applyBorder="1" applyAlignment="1" applyProtection="1">
      <alignment vertical="center" wrapText="1"/>
      <protection hidden="1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42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38" fontId="5" fillId="0" borderId="11" xfId="6" applyFont="1" applyFill="1" applyBorder="1" applyAlignment="1" applyProtection="1">
      <alignment horizontal="center" vertical="center"/>
      <protection hidden="1"/>
    </xf>
    <xf numFmtId="38" fontId="5" fillId="0" borderId="15" xfId="6" applyFont="1" applyFill="1" applyBorder="1" applyAlignment="1" applyProtection="1">
      <alignment horizontal="center" vertical="center"/>
      <protection hidden="1"/>
    </xf>
    <xf numFmtId="38" fontId="5" fillId="0" borderId="14" xfId="6" applyFont="1" applyFill="1" applyBorder="1" applyAlignment="1" applyProtection="1">
      <alignment horizontal="center" vertical="center"/>
      <protection hidden="1"/>
    </xf>
    <xf numFmtId="38" fontId="5" fillId="0" borderId="9" xfId="6" applyFont="1" applyFill="1" applyBorder="1" applyAlignment="1" applyProtection="1">
      <alignment horizontal="center" vertical="center"/>
      <protection hidden="1"/>
    </xf>
    <xf numFmtId="38" fontId="5" fillId="0" borderId="1" xfId="6" applyFont="1" applyFill="1" applyBorder="1" applyAlignment="1" applyProtection="1">
      <alignment horizontal="center" vertical="center"/>
      <protection hidden="1"/>
    </xf>
    <xf numFmtId="38" fontId="5" fillId="0" borderId="10" xfId="6" applyFont="1" applyFill="1" applyBorder="1" applyAlignment="1" applyProtection="1">
      <alignment horizontal="center" vertical="center"/>
      <protection hidden="1"/>
    </xf>
    <xf numFmtId="38" fontId="5" fillId="0" borderId="2" xfId="6" applyFont="1" applyFill="1" applyBorder="1" applyAlignment="1" applyProtection="1">
      <alignment horizontal="center" vertical="center"/>
      <protection hidden="1"/>
    </xf>
    <xf numFmtId="0" fontId="5" fillId="0" borderId="2" xfId="30" applyFont="1" applyBorder="1" applyAlignment="1" applyProtection="1">
      <alignment horizontal="center" vertical="center"/>
      <protection hidden="1"/>
    </xf>
    <xf numFmtId="0" fontId="5" fillId="0" borderId="12" xfId="30" applyFont="1" applyBorder="1" applyAlignment="1" applyProtection="1">
      <alignment horizontal="center" vertical="center"/>
      <protection hidden="1"/>
    </xf>
    <xf numFmtId="0" fontId="5" fillId="0" borderId="4" xfId="30" applyFont="1" applyBorder="1" applyAlignment="1" applyProtection="1">
      <alignment horizontal="center" vertical="center"/>
      <protection hidden="1"/>
    </xf>
    <xf numFmtId="0" fontId="5" fillId="0" borderId="13" xfId="30" applyFont="1" applyBorder="1" applyAlignment="1" applyProtection="1">
      <alignment horizontal="center" vertical="center"/>
      <protection hidden="1"/>
    </xf>
    <xf numFmtId="0" fontId="5" fillId="0" borderId="9" xfId="30" applyFont="1" applyBorder="1" applyAlignment="1" applyProtection="1">
      <alignment horizontal="center" vertical="center"/>
      <protection hidden="1"/>
    </xf>
    <xf numFmtId="0" fontId="5" fillId="0" borderId="1" xfId="30" applyFont="1" applyBorder="1" applyAlignment="1" applyProtection="1">
      <alignment horizontal="center" vertical="center"/>
      <protection hidden="1"/>
    </xf>
    <xf numFmtId="0" fontId="5" fillId="0" borderId="10" xfId="30" applyFont="1" applyBorder="1" applyAlignment="1" applyProtection="1">
      <alignment horizontal="center" vertical="center"/>
      <protection hidden="1"/>
    </xf>
    <xf numFmtId="0" fontId="5" fillId="0" borderId="12" xfId="30" applyFont="1" applyBorder="1" applyAlignment="1" applyProtection="1">
      <alignment horizontal="center" vertical="center" wrapText="1"/>
      <protection hidden="1"/>
    </xf>
    <xf numFmtId="0" fontId="5" fillId="0" borderId="4" xfId="30" applyFont="1" applyBorder="1" applyAlignment="1" applyProtection="1">
      <alignment horizontal="center" vertical="center" wrapText="1"/>
      <protection hidden="1"/>
    </xf>
    <xf numFmtId="0" fontId="5" fillId="0" borderId="13" xfId="30" applyFont="1" applyBorder="1" applyAlignment="1" applyProtection="1">
      <alignment horizontal="center" vertical="center" wrapText="1"/>
      <protection hidden="1"/>
    </xf>
    <xf numFmtId="0" fontId="5" fillId="0" borderId="9" xfId="30" applyFont="1" applyBorder="1" applyAlignment="1" applyProtection="1">
      <alignment horizontal="center" vertical="center" wrapText="1"/>
      <protection hidden="1"/>
    </xf>
    <xf numFmtId="0" fontId="5" fillId="0" borderId="1" xfId="30" applyFont="1" applyBorder="1" applyAlignment="1" applyProtection="1">
      <alignment horizontal="center" vertical="center" wrapText="1"/>
      <protection hidden="1"/>
    </xf>
    <xf numFmtId="0" fontId="5" fillId="0" borderId="10" xfId="30" applyFont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49" fontId="5" fillId="0" borderId="2" xfId="30" applyNumberFormat="1" applyFont="1" applyBorder="1" applyAlignment="1" applyProtection="1">
      <alignment horizontal="center" vertical="center"/>
      <protection hidden="1"/>
    </xf>
    <xf numFmtId="3" fontId="38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2" xfId="30" applyFont="1" applyBorder="1" applyAlignment="1" applyProtection="1">
      <alignment horizontal="left" vertical="center" wrapText="1"/>
      <protection locked="0"/>
    </xf>
    <xf numFmtId="0" fontId="5" fillId="0" borderId="4" xfId="30" applyFont="1" applyBorder="1" applyAlignment="1" applyProtection="1">
      <alignment horizontal="left" vertical="center" wrapText="1"/>
      <protection locked="0"/>
    </xf>
    <xf numFmtId="0" fontId="5" fillId="0" borderId="13" xfId="30" applyFont="1" applyBorder="1" applyAlignment="1" applyProtection="1">
      <alignment horizontal="left" vertical="center" wrapText="1"/>
      <protection locked="0"/>
    </xf>
    <xf numFmtId="0" fontId="5" fillId="0" borderId="7" xfId="30" applyFont="1" applyBorder="1" applyAlignment="1" applyProtection="1">
      <alignment horizontal="left" vertical="center" wrapText="1"/>
      <protection locked="0"/>
    </xf>
    <xf numFmtId="0" fontId="5" fillId="0" borderId="0" xfId="30" applyFont="1" applyAlignment="1" applyProtection="1">
      <alignment horizontal="left" vertical="center" wrapText="1"/>
      <protection locked="0"/>
    </xf>
    <xf numFmtId="0" fontId="5" fillId="0" borderId="8" xfId="30" applyFont="1" applyBorder="1" applyAlignment="1" applyProtection="1">
      <alignment horizontal="left" vertical="center" wrapText="1"/>
      <protection locked="0"/>
    </xf>
    <xf numFmtId="0" fontId="5" fillId="0" borderId="9" xfId="30" applyFont="1" applyBorder="1" applyAlignment="1" applyProtection="1">
      <alignment horizontal="left" vertical="center" wrapText="1"/>
      <protection locked="0"/>
    </xf>
    <xf numFmtId="0" fontId="5" fillId="0" borderId="1" xfId="30" applyFont="1" applyBorder="1" applyAlignment="1" applyProtection="1">
      <alignment horizontal="left" vertical="center" wrapText="1"/>
      <protection locked="0"/>
    </xf>
    <xf numFmtId="0" fontId="5" fillId="0" borderId="10" xfId="30" applyFont="1" applyBorder="1" applyAlignment="1" applyProtection="1">
      <alignment horizontal="left" vertical="center" wrapText="1"/>
      <protection locked="0"/>
    </xf>
    <xf numFmtId="38" fontId="38" fillId="0" borderId="12" xfId="6" applyFont="1" applyFill="1" applyBorder="1" applyAlignment="1" applyProtection="1">
      <alignment horizontal="right" vertical="center"/>
      <protection hidden="1"/>
    </xf>
    <xf numFmtId="38" fontId="38" fillId="0" borderId="4" xfId="6" applyFont="1" applyFill="1" applyBorder="1" applyAlignment="1" applyProtection="1">
      <alignment horizontal="right" vertical="center"/>
      <protection hidden="1"/>
    </xf>
    <xf numFmtId="38" fontId="38" fillId="0" borderId="13" xfId="6" applyFont="1" applyFill="1" applyBorder="1" applyAlignment="1" applyProtection="1">
      <alignment horizontal="right" vertical="center"/>
      <protection hidden="1"/>
    </xf>
    <xf numFmtId="38" fontId="38" fillId="0" borderId="7" xfId="6" applyFont="1" applyFill="1" applyBorder="1" applyAlignment="1" applyProtection="1">
      <alignment horizontal="right" vertical="center"/>
      <protection hidden="1"/>
    </xf>
    <xf numFmtId="38" fontId="38" fillId="0" borderId="0" xfId="6" applyFont="1" applyFill="1" applyBorder="1" applyAlignment="1" applyProtection="1">
      <alignment horizontal="right" vertical="center"/>
      <protection hidden="1"/>
    </xf>
    <xf numFmtId="38" fontId="38" fillId="0" borderId="8" xfId="6" applyFont="1" applyFill="1" applyBorder="1" applyAlignment="1" applyProtection="1">
      <alignment horizontal="right" vertical="center"/>
      <protection hidden="1"/>
    </xf>
    <xf numFmtId="38" fontId="38" fillId="0" borderId="9" xfId="6" applyFont="1" applyFill="1" applyBorder="1" applyAlignment="1" applyProtection="1">
      <alignment horizontal="right" vertical="center"/>
      <protection hidden="1"/>
    </xf>
    <xf numFmtId="38" fontId="38" fillId="0" borderId="1" xfId="6" applyFont="1" applyFill="1" applyBorder="1" applyAlignment="1" applyProtection="1">
      <alignment horizontal="right" vertical="center"/>
      <protection hidden="1"/>
    </xf>
    <xf numFmtId="38" fontId="38" fillId="0" borderId="10" xfId="6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38" fontId="38" fillId="0" borderId="12" xfId="6" applyFont="1" applyFill="1" applyBorder="1" applyAlignment="1" applyProtection="1">
      <alignment horizontal="right" vertical="center"/>
      <protection locked="0"/>
    </xf>
    <xf numFmtId="38" fontId="38" fillId="0" borderId="4" xfId="6" applyFont="1" applyFill="1" applyBorder="1" applyAlignment="1" applyProtection="1">
      <alignment horizontal="right" vertical="center"/>
      <protection locked="0"/>
    </xf>
    <xf numFmtId="38" fontId="38" fillId="0" borderId="13" xfId="6" applyFont="1" applyFill="1" applyBorder="1" applyAlignment="1" applyProtection="1">
      <alignment horizontal="right" vertical="center"/>
      <protection locked="0"/>
    </xf>
    <xf numFmtId="38" fontId="38" fillId="0" borderId="7" xfId="6" applyFont="1" applyFill="1" applyBorder="1" applyAlignment="1" applyProtection="1">
      <alignment horizontal="right" vertical="center"/>
      <protection locked="0"/>
    </xf>
    <xf numFmtId="38" fontId="38" fillId="0" borderId="0" xfId="6" applyFont="1" applyFill="1" applyBorder="1" applyAlignment="1" applyProtection="1">
      <alignment horizontal="right" vertical="center"/>
      <protection locked="0"/>
    </xf>
    <xf numFmtId="38" fontId="38" fillId="0" borderId="8" xfId="6" applyFont="1" applyFill="1" applyBorder="1" applyAlignment="1" applyProtection="1">
      <alignment horizontal="right" vertical="center"/>
      <protection locked="0"/>
    </xf>
    <xf numFmtId="38" fontId="38" fillId="0" borderId="9" xfId="6" applyFont="1" applyFill="1" applyBorder="1" applyAlignment="1" applyProtection="1">
      <alignment horizontal="right" vertical="center"/>
      <protection locked="0"/>
    </xf>
    <xf numFmtId="38" fontId="38" fillId="0" borderId="1" xfId="6" applyFont="1" applyFill="1" applyBorder="1" applyAlignment="1" applyProtection="1">
      <alignment horizontal="right" vertical="center"/>
      <protection locked="0"/>
    </xf>
    <xf numFmtId="38" fontId="38" fillId="0" borderId="10" xfId="6" applyFont="1" applyFill="1" applyBorder="1" applyAlignment="1" applyProtection="1">
      <alignment horizontal="right" vertical="center"/>
      <protection locked="0"/>
    </xf>
    <xf numFmtId="0" fontId="5" fillId="0" borderId="12" xfId="30" applyFont="1" applyBorder="1" applyAlignment="1" applyProtection="1">
      <alignment horizontal="left" vertical="center" wrapText="1"/>
      <protection hidden="1"/>
    </xf>
    <xf numFmtId="0" fontId="5" fillId="0" borderId="4" xfId="30" applyFont="1" applyBorder="1" applyAlignment="1" applyProtection="1">
      <alignment horizontal="left" vertical="center" wrapText="1"/>
      <protection hidden="1"/>
    </xf>
    <xf numFmtId="0" fontId="5" fillId="0" borderId="13" xfId="30" applyFont="1" applyBorder="1" applyAlignment="1" applyProtection="1">
      <alignment horizontal="left" vertical="center" wrapText="1"/>
      <protection hidden="1"/>
    </xf>
    <xf numFmtId="0" fontId="5" fillId="0" borderId="7" xfId="30" applyFont="1" applyBorder="1" applyAlignment="1" applyProtection="1">
      <alignment horizontal="left" vertical="center" wrapText="1"/>
      <protection hidden="1"/>
    </xf>
    <xf numFmtId="0" fontId="5" fillId="0" borderId="0" xfId="30" applyFont="1" applyAlignment="1" applyProtection="1">
      <alignment horizontal="left" vertical="center" wrapText="1"/>
      <protection hidden="1"/>
    </xf>
    <xf numFmtId="0" fontId="5" fillId="0" borderId="8" xfId="30" applyFont="1" applyBorder="1" applyAlignment="1" applyProtection="1">
      <alignment horizontal="left" vertical="center" wrapText="1"/>
      <protection hidden="1"/>
    </xf>
    <xf numFmtId="0" fontId="5" fillId="0" borderId="9" xfId="30" applyFont="1" applyBorder="1" applyAlignment="1" applyProtection="1">
      <alignment horizontal="left" vertical="center" wrapText="1"/>
      <protection hidden="1"/>
    </xf>
    <xf numFmtId="0" fontId="5" fillId="0" borderId="1" xfId="30" applyFont="1" applyBorder="1" applyAlignment="1" applyProtection="1">
      <alignment horizontal="left" vertical="center" wrapText="1"/>
      <protection hidden="1"/>
    </xf>
    <xf numFmtId="0" fontId="5" fillId="0" borderId="10" xfId="30" applyFont="1" applyBorder="1" applyAlignment="1" applyProtection="1">
      <alignment horizontal="left" vertical="center" wrapText="1"/>
      <protection hidden="1"/>
    </xf>
    <xf numFmtId="0" fontId="5" fillId="0" borderId="2" xfId="30" applyFont="1" applyBorder="1" applyAlignment="1" applyProtection="1">
      <alignment horizontal="left" vertical="center" wrapText="1"/>
      <protection locked="0"/>
    </xf>
    <xf numFmtId="0" fontId="5" fillId="0" borderId="2" xfId="30" applyFont="1" applyBorder="1" applyAlignment="1" applyProtection="1">
      <alignment horizontal="left" vertical="center" wrapText="1"/>
      <protection hidden="1"/>
    </xf>
    <xf numFmtId="49" fontId="5" fillId="0" borderId="12" xfId="30" applyNumberFormat="1" applyFont="1" applyBorder="1" applyAlignment="1" applyProtection="1">
      <alignment horizontal="center" vertical="center"/>
      <protection hidden="1"/>
    </xf>
    <xf numFmtId="49" fontId="5" fillId="0" borderId="4" xfId="30" applyNumberFormat="1" applyFont="1" applyBorder="1" applyAlignment="1" applyProtection="1">
      <alignment horizontal="center" vertical="center"/>
      <protection hidden="1"/>
    </xf>
    <xf numFmtId="49" fontId="5" fillId="0" borderId="13" xfId="30" applyNumberFormat="1" applyFont="1" applyBorder="1" applyAlignment="1" applyProtection="1">
      <alignment horizontal="center" vertical="center"/>
      <protection hidden="1"/>
    </xf>
    <xf numFmtId="49" fontId="5" fillId="0" borderId="7" xfId="30" applyNumberFormat="1" applyFont="1" applyBorder="1" applyAlignment="1" applyProtection="1">
      <alignment horizontal="center" vertical="center"/>
      <protection hidden="1"/>
    </xf>
    <xf numFmtId="49" fontId="5" fillId="0" borderId="0" xfId="30" applyNumberFormat="1" applyFont="1" applyAlignment="1" applyProtection="1">
      <alignment horizontal="center" vertical="center"/>
      <protection hidden="1"/>
    </xf>
    <xf numFmtId="49" fontId="5" fillId="0" borderId="8" xfId="30" applyNumberFormat="1" applyFont="1" applyBorder="1" applyAlignment="1" applyProtection="1">
      <alignment horizontal="center" vertical="center"/>
      <protection hidden="1"/>
    </xf>
    <xf numFmtId="49" fontId="5" fillId="0" borderId="9" xfId="30" applyNumberFormat="1" applyFont="1" applyBorder="1" applyAlignment="1" applyProtection="1">
      <alignment horizontal="center" vertical="center"/>
      <protection hidden="1"/>
    </xf>
    <xf numFmtId="49" fontId="5" fillId="0" borderId="1" xfId="30" applyNumberFormat="1" applyFont="1" applyBorder="1" applyAlignment="1" applyProtection="1">
      <alignment horizontal="center" vertical="center"/>
      <protection hidden="1"/>
    </xf>
    <xf numFmtId="49" fontId="5" fillId="0" borderId="10" xfId="30" applyNumberFormat="1" applyFont="1" applyBorder="1" applyAlignment="1" applyProtection="1">
      <alignment horizontal="center" vertical="center"/>
      <protection hidden="1"/>
    </xf>
    <xf numFmtId="38" fontId="38" fillId="0" borderId="2" xfId="6" applyFont="1" applyFill="1" applyBorder="1" applyAlignment="1" applyProtection="1">
      <alignment horizontal="right" vertical="center"/>
      <protection locked="0"/>
    </xf>
    <xf numFmtId="38" fontId="38" fillId="0" borderId="2" xfId="6" applyFont="1" applyFill="1" applyBorder="1" applyAlignment="1" applyProtection="1">
      <alignment horizontal="right" vertical="center"/>
      <protection hidden="1"/>
    </xf>
    <xf numFmtId="0" fontId="37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8" fillId="0" borderId="7" xfId="0" applyFont="1" applyBorder="1" applyProtection="1">
      <alignment vertical="center"/>
      <protection hidden="1"/>
    </xf>
    <xf numFmtId="0" fontId="38" fillId="0" borderId="0" xfId="0" applyFont="1" applyProtection="1">
      <alignment vertical="center"/>
      <protection hidden="1"/>
    </xf>
    <xf numFmtId="41" fontId="38" fillId="0" borderId="3" xfId="0" applyNumberFormat="1" applyFont="1" applyBorder="1" applyAlignment="1">
      <alignment horizontal="right" vertical="center"/>
    </xf>
    <xf numFmtId="181" fontId="38" fillId="0" borderId="3" xfId="0" applyNumberFormat="1" applyFont="1" applyBorder="1" applyAlignment="1">
      <alignment horizontal="right" vertical="center"/>
    </xf>
    <xf numFmtId="181" fontId="38" fillId="0" borderId="3" xfId="0" applyNumberFormat="1" applyFont="1" applyBorder="1" applyProtection="1">
      <alignment vertical="center"/>
      <protection locked="0" hidden="1"/>
    </xf>
    <xf numFmtId="181" fontId="5" fillId="0" borderId="3" xfId="0" applyNumberFormat="1" applyFont="1" applyBorder="1" applyProtection="1">
      <alignment vertical="center"/>
      <protection locked="0" hidden="1"/>
    </xf>
    <xf numFmtId="0" fontId="38" fillId="0" borderId="7" xfId="0" applyFont="1" applyBorder="1" applyAlignment="1" applyProtection="1">
      <alignment horizontal="distributed" vertical="center" indent="1"/>
      <protection hidden="1"/>
    </xf>
    <xf numFmtId="0" fontId="38" fillId="0" borderId="0" xfId="0" applyFont="1" applyAlignment="1" applyProtection="1">
      <alignment horizontal="distributed" vertical="center" indent="1"/>
      <protection hidden="1"/>
    </xf>
    <xf numFmtId="41" fontId="38" fillId="0" borderId="3" xfId="0" applyNumberFormat="1" applyFont="1" applyBorder="1" applyProtection="1">
      <alignment vertical="center"/>
      <protection locked="0" hidden="1"/>
    </xf>
    <xf numFmtId="41" fontId="38" fillId="0" borderId="3" xfId="0" applyNumberFormat="1" applyFont="1" applyBorder="1">
      <alignment vertical="center"/>
    </xf>
    <xf numFmtId="41" fontId="5" fillId="0" borderId="3" xfId="0" applyNumberFormat="1" applyFont="1" applyBorder="1" applyProtection="1">
      <alignment vertical="center"/>
      <protection locked="0" hidden="1"/>
    </xf>
    <xf numFmtId="41" fontId="5" fillId="0" borderId="6" xfId="0" applyNumberFormat="1" applyFont="1" applyBorder="1" applyProtection="1">
      <alignment vertical="center"/>
      <protection locked="0" hidden="1"/>
    </xf>
    <xf numFmtId="41" fontId="5" fillId="0" borderId="6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/>
      <protection hidden="1"/>
    </xf>
    <xf numFmtId="0" fontId="38" fillId="0" borderId="12" xfId="0" applyFont="1" applyBorder="1" applyAlignment="1" applyProtection="1">
      <alignment horizontal="right" vertical="center"/>
      <protection hidden="1"/>
    </xf>
    <xf numFmtId="0" fontId="38" fillId="0" borderId="4" xfId="0" applyFont="1" applyBorder="1" applyAlignment="1" applyProtection="1">
      <alignment horizontal="right" vertical="center"/>
      <protection hidden="1"/>
    </xf>
    <xf numFmtId="0" fontId="38" fillId="0" borderId="13" xfId="0" applyFont="1" applyBorder="1" applyAlignment="1" applyProtection="1">
      <alignment horizontal="right" vertical="center"/>
      <protection hidden="1"/>
    </xf>
    <xf numFmtId="0" fontId="38" fillId="0" borderId="8" xfId="0" applyFont="1" applyBorder="1" applyProtection="1">
      <alignment vertical="center"/>
      <protection hidden="1"/>
    </xf>
    <xf numFmtId="0" fontId="38" fillId="0" borderId="7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41" fontId="38" fillId="0" borderId="12" xfId="0" applyNumberFormat="1" applyFont="1" applyBorder="1" applyProtection="1">
      <alignment vertical="center"/>
      <protection locked="0" hidden="1"/>
    </xf>
    <xf numFmtId="41" fontId="38" fillId="0" borderId="4" xfId="0" applyNumberFormat="1" applyFont="1" applyBorder="1" applyProtection="1">
      <alignment vertical="center"/>
      <protection locked="0" hidden="1"/>
    </xf>
    <xf numFmtId="41" fontId="38" fillId="0" borderId="13" xfId="0" applyNumberFormat="1" applyFont="1" applyBorder="1" applyProtection="1">
      <alignment vertical="center"/>
      <protection locked="0" hidden="1"/>
    </xf>
    <xf numFmtId="0" fontId="38" fillId="0" borderId="11" xfId="0" applyFont="1" applyBorder="1" applyAlignment="1" applyProtection="1">
      <alignment horizontal="distributed" vertical="center" indent="1"/>
      <protection hidden="1"/>
    </xf>
    <xf numFmtId="0" fontId="39" fillId="0" borderId="15" xfId="0" applyFont="1" applyBorder="1" applyAlignment="1" applyProtection="1">
      <alignment horizontal="distributed" vertical="center" indent="1"/>
      <protection hidden="1"/>
    </xf>
    <xf numFmtId="0" fontId="39" fillId="0" borderId="14" xfId="0" applyFont="1" applyBorder="1" applyAlignment="1" applyProtection="1">
      <alignment horizontal="distributed" vertical="center" indent="1"/>
      <protection hidden="1"/>
    </xf>
    <xf numFmtId="41" fontId="39" fillId="0" borderId="11" xfId="0" applyNumberFormat="1" applyFont="1" applyBorder="1" applyProtection="1">
      <alignment vertical="center"/>
      <protection locked="0" hidden="1"/>
    </xf>
    <xf numFmtId="41" fontId="39" fillId="0" borderId="15" xfId="0" applyNumberFormat="1" applyFont="1" applyBorder="1" applyProtection="1">
      <alignment vertical="center"/>
      <protection locked="0" hidden="1"/>
    </xf>
    <xf numFmtId="41" fontId="39" fillId="0" borderId="14" xfId="0" applyNumberFormat="1" applyFont="1" applyBorder="1" applyProtection="1">
      <alignment vertical="center"/>
      <protection locked="0"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4" xfId="0" applyFont="1" applyBorder="1" applyAlignment="1" applyProtection="1">
      <alignment horizontal="center" vertical="center"/>
      <protection hidden="1"/>
    </xf>
    <xf numFmtId="0" fontId="38" fillId="0" borderId="13" xfId="0" applyFont="1" applyBorder="1" applyAlignment="1" applyProtection="1">
      <alignment horizontal="center" vertical="center"/>
      <protection hidden="1"/>
    </xf>
    <xf numFmtId="0" fontId="38" fillId="0" borderId="9" xfId="0" applyFont="1" applyBorder="1" applyAlignment="1" applyProtection="1">
      <alignment horizontal="center" vertical="center"/>
      <protection hidden="1"/>
    </xf>
    <xf numFmtId="0" fontId="38" fillId="0" borderId="10" xfId="0" applyFont="1" applyBorder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distributed" vertical="center" indent="1"/>
      <protection hidden="1"/>
    </xf>
    <xf numFmtId="0" fontId="38" fillId="0" borderId="14" xfId="0" applyFont="1" applyBorder="1" applyAlignment="1" applyProtection="1">
      <alignment horizontal="distributed" vertical="center" indent="1"/>
      <protection hidden="1"/>
    </xf>
    <xf numFmtId="41" fontId="38" fillId="0" borderId="11" xfId="0" applyNumberFormat="1" applyFont="1" applyBorder="1" applyProtection="1">
      <alignment vertical="center"/>
      <protection locked="0" hidden="1"/>
    </xf>
    <xf numFmtId="41" fontId="38" fillId="0" borderId="15" xfId="0" applyNumberFormat="1" applyFont="1" applyBorder="1" applyProtection="1">
      <alignment vertical="center"/>
      <protection locked="0" hidden="1"/>
    </xf>
    <xf numFmtId="41" fontId="38" fillId="0" borderId="14" xfId="0" applyNumberFormat="1" applyFont="1" applyBorder="1" applyProtection="1">
      <alignment vertical="center"/>
      <protection locked="0" hidden="1"/>
    </xf>
    <xf numFmtId="41" fontId="38" fillId="0" borderId="5" xfId="0" applyNumberFormat="1" applyFont="1" applyBorder="1" applyProtection="1">
      <alignment vertical="center"/>
      <protection locked="0" hidden="1"/>
    </xf>
    <xf numFmtId="0" fontId="38" fillId="0" borderId="7" xfId="0" applyFont="1" applyBorder="1" applyAlignment="1" applyProtection="1">
      <alignment vertical="distributed" textRotation="255" indent="1"/>
      <protection hidden="1"/>
    </xf>
    <xf numFmtId="0" fontId="38" fillId="0" borderId="0" xfId="0" applyFont="1" applyAlignment="1" applyProtection="1">
      <alignment vertical="distributed" textRotation="255" indent="1"/>
      <protection hidden="1"/>
    </xf>
    <xf numFmtId="0" fontId="38" fillId="0" borderId="8" xfId="0" applyFont="1" applyBorder="1" applyAlignment="1" applyProtection="1">
      <alignment vertical="distributed" textRotation="255" indent="1"/>
      <protection hidden="1"/>
    </xf>
    <xf numFmtId="0" fontId="38" fillId="0" borderId="9" xfId="0" applyFont="1" applyBorder="1" applyAlignment="1" applyProtection="1">
      <alignment vertical="distributed" textRotation="255" indent="1"/>
      <protection hidden="1"/>
    </xf>
    <xf numFmtId="0" fontId="38" fillId="0" borderId="1" xfId="0" applyFont="1" applyBorder="1" applyAlignment="1" applyProtection="1">
      <alignment vertical="distributed" textRotation="255" indent="1"/>
      <protection hidden="1"/>
    </xf>
    <xf numFmtId="0" fontId="38" fillId="0" borderId="10" xfId="0" applyFont="1" applyBorder="1" applyAlignment="1" applyProtection="1">
      <alignment vertical="distributed" textRotation="255" indent="1"/>
      <protection hidden="1"/>
    </xf>
    <xf numFmtId="41" fontId="38" fillId="0" borderId="7" xfId="0" applyNumberFormat="1" applyFont="1" applyBorder="1" applyProtection="1">
      <alignment vertical="center"/>
      <protection locked="0" hidden="1"/>
    </xf>
    <xf numFmtId="41" fontId="38" fillId="0" borderId="0" xfId="0" applyNumberFormat="1" applyFont="1" applyProtection="1">
      <alignment vertical="center"/>
      <protection locked="0" hidden="1"/>
    </xf>
    <xf numFmtId="41" fontId="38" fillId="0" borderId="8" xfId="0" applyNumberFormat="1" applyFont="1" applyBorder="1" applyProtection="1">
      <alignment vertical="center"/>
      <protection locked="0" hidden="1"/>
    </xf>
    <xf numFmtId="0" fontId="38" fillId="0" borderId="7" xfId="0" applyFont="1" applyBorder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41" fontId="38" fillId="0" borderId="9" xfId="0" applyNumberFormat="1" applyFont="1" applyBorder="1" applyProtection="1">
      <alignment vertical="center"/>
      <protection locked="0" hidden="1"/>
    </xf>
    <xf numFmtId="41" fontId="38" fillId="0" borderId="1" xfId="0" applyNumberFormat="1" applyFont="1" applyBorder="1" applyProtection="1">
      <alignment vertical="center"/>
      <protection locked="0" hidden="1"/>
    </xf>
    <xf numFmtId="41" fontId="38" fillId="0" borderId="10" xfId="0" applyNumberFormat="1" applyFont="1" applyBorder="1" applyProtection="1">
      <alignment vertical="center"/>
      <protection locked="0" hidden="1"/>
    </xf>
    <xf numFmtId="41" fontId="38" fillId="0" borderId="6" xfId="0" applyNumberFormat="1" applyFont="1" applyBorder="1" applyProtection="1">
      <alignment vertical="center"/>
      <protection locked="0" hidden="1"/>
    </xf>
    <xf numFmtId="41" fontId="38" fillId="0" borderId="12" xfId="0" applyNumberFormat="1" applyFont="1" applyBorder="1">
      <alignment vertical="center"/>
    </xf>
    <xf numFmtId="41" fontId="38" fillId="0" borderId="4" xfId="0" applyNumberFormat="1" applyFont="1" applyBorder="1">
      <alignment vertical="center"/>
    </xf>
    <xf numFmtId="41" fontId="38" fillId="0" borderId="13" xfId="0" applyNumberFormat="1" applyFont="1" applyBorder="1">
      <alignment vertical="center"/>
    </xf>
    <xf numFmtId="41" fontId="38" fillId="0" borderId="7" xfId="0" applyNumberFormat="1" applyFont="1" applyBorder="1">
      <alignment vertical="center"/>
    </xf>
    <xf numFmtId="41" fontId="38" fillId="0" borderId="0" xfId="0" applyNumberFormat="1" applyFont="1">
      <alignment vertical="center"/>
    </xf>
    <xf numFmtId="41" fontId="38" fillId="0" borderId="8" xfId="0" applyNumberFormat="1" applyFont="1" applyBorder="1">
      <alignment vertical="center"/>
    </xf>
    <xf numFmtId="0" fontId="5" fillId="0" borderId="12" xfId="0" applyFont="1" applyBorder="1" applyAlignment="1" applyProtection="1">
      <alignment horizontal="distributed" vertical="center" indent="2"/>
      <protection hidden="1"/>
    </xf>
    <xf numFmtId="0" fontId="5" fillId="0" borderId="4" xfId="0" applyFont="1" applyBorder="1" applyAlignment="1" applyProtection="1">
      <alignment horizontal="distributed" vertical="center" indent="2"/>
      <protection hidden="1"/>
    </xf>
    <xf numFmtId="0" fontId="5" fillId="0" borderId="13" xfId="0" applyFont="1" applyBorder="1" applyAlignment="1" applyProtection="1">
      <alignment horizontal="distributed" vertical="center" indent="2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distributed" vertical="center" indent="1"/>
      <protection hidden="1"/>
    </xf>
    <xf numFmtId="0" fontId="5" fillId="0" borderId="4" xfId="0" applyFont="1" applyBorder="1" applyAlignment="1" applyProtection="1">
      <alignment horizontal="distributed" vertical="center" indent="1"/>
      <protection hidden="1"/>
    </xf>
    <xf numFmtId="41" fontId="5" fillId="0" borderId="5" xfId="0" applyNumberFormat="1" applyFont="1" applyBorder="1" applyProtection="1">
      <alignment vertical="center"/>
      <protection locked="0" hidden="1"/>
    </xf>
    <xf numFmtId="41" fontId="5" fillId="0" borderId="5" xfId="0" applyNumberFormat="1" applyFont="1" applyBorder="1">
      <alignment vertical="center"/>
    </xf>
    <xf numFmtId="0" fontId="38" fillId="0" borderId="9" xfId="0" applyFont="1" applyBorder="1" applyAlignment="1" applyProtection="1">
      <alignment horizontal="distributed" vertical="center" indent="1"/>
      <protection hidden="1"/>
    </xf>
    <xf numFmtId="0" fontId="38" fillId="0" borderId="1" xfId="0" applyFont="1" applyBorder="1" applyAlignment="1" applyProtection="1">
      <alignment horizontal="distributed" vertical="center" indent="1"/>
      <protection hidden="1"/>
    </xf>
    <xf numFmtId="41" fontId="38" fillId="0" borderId="6" xfId="0" applyNumberFormat="1" applyFont="1" applyBorder="1">
      <alignment vertical="center"/>
    </xf>
    <xf numFmtId="0" fontId="5" fillId="0" borderId="5" xfId="0" applyFont="1" applyBorder="1" applyAlignment="1" applyProtection="1">
      <alignment horizontal="right" vertical="center"/>
      <protection hidden="1"/>
    </xf>
    <xf numFmtId="41" fontId="5" fillId="0" borderId="2" xfId="0" applyNumberFormat="1" applyFont="1" applyBorder="1" applyProtection="1">
      <alignment vertical="center"/>
      <protection hidden="1"/>
    </xf>
    <xf numFmtId="0" fontId="5" fillId="0" borderId="11" xfId="0" applyFont="1" applyBorder="1" applyAlignment="1" applyProtection="1">
      <alignment horizontal="distributed" vertical="center" indent="1"/>
      <protection hidden="1"/>
    </xf>
    <xf numFmtId="0" fontId="5" fillId="0" borderId="15" xfId="0" applyFont="1" applyBorder="1" applyAlignment="1" applyProtection="1">
      <alignment horizontal="distributed" vertical="center" indent="1"/>
      <protection hidden="1"/>
    </xf>
    <xf numFmtId="41" fontId="5" fillId="0" borderId="2" xfId="0" applyNumberFormat="1" applyFont="1" applyBorder="1" applyProtection="1">
      <alignment vertical="center"/>
      <protection locked="0" hidden="1"/>
    </xf>
    <xf numFmtId="41" fontId="5" fillId="0" borderId="2" xfId="0" applyNumberFormat="1" applyFont="1" applyBorder="1">
      <alignment vertical="center"/>
    </xf>
    <xf numFmtId="41" fontId="34" fillId="0" borderId="2" xfId="0" applyNumberFormat="1" applyFont="1" applyBorder="1">
      <alignment vertical="center"/>
    </xf>
    <xf numFmtId="0" fontId="5" fillId="0" borderId="2" xfId="0" applyFont="1" applyBorder="1" applyAlignment="1" applyProtection="1">
      <alignment vertical="center" textRotation="255"/>
      <protection hidden="1"/>
    </xf>
    <xf numFmtId="0" fontId="5" fillId="0" borderId="5" xfId="0" applyFont="1" applyBorder="1" applyAlignment="1" applyProtection="1">
      <alignment vertical="center" textRotation="255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1" fontId="5" fillId="0" borderId="3" xfId="0" applyNumberFormat="1" applyFont="1" applyBorder="1">
      <alignment vertical="center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178" fontId="5" fillId="0" borderId="7" xfId="0" applyNumberFormat="1" applyFont="1" applyBorder="1" applyAlignment="1" applyProtection="1">
      <alignment horizontal="right" vertical="center"/>
      <protection hidden="1"/>
    </xf>
    <xf numFmtId="178" fontId="5" fillId="0" borderId="0" xfId="0" applyNumberFormat="1" applyFont="1" applyAlignment="1" applyProtection="1">
      <alignment horizontal="right" vertical="center"/>
      <protection hidden="1"/>
    </xf>
    <xf numFmtId="178" fontId="5" fillId="0" borderId="8" xfId="0" applyNumberFormat="1" applyFont="1" applyBorder="1" applyAlignment="1" applyProtection="1">
      <alignment horizontal="right" vertical="center"/>
      <protection hidden="1"/>
    </xf>
    <xf numFmtId="41" fontId="5" fillId="0" borderId="7" xfId="0" applyNumberFormat="1" applyFont="1" applyBorder="1" applyAlignment="1" applyProtection="1">
      <alignment horizontal="right" vertical="center"/>
      <protection hidden="1"/>
    </xf>
    <xf numFmtId="41" fontId="5" fillId="0" borderId="0" xfId="0" applyNumberFormat="1" applyFont="1" applyAlignment="1" applyProtection="1">
      <alignment horizontal="right" vertical="center"/>
      <protection hidden="1"/>
    </xf>
    <xf numFmtId="41" fontId="5" fillId="0" borderId="8" xfId="0" applyNumberFormat="1" applyFont="1" applyBorder="1" applyAlignment="1" applyProtection="1">
      <alignment horizontal="right" vertical="center"/>
      <protection hidden="1"/>
    </xf>
    <xf numFmtId="41" fontId="5" fillId="0" borderId="7" xfId="0" applyNumberFormat="1" applyFont="1" applyBorder="1" applyAlignment="1" applyProtection="1">
      <alignment horizontal="right" vertical="center"/>
      <protection locked="0"/>
    </xf>
    <xf numFmtId="41" fontId="5" fillId="0" borderId="0" xfId="0" applyNumberFormat="1" applyFont="1" applyAlignment="1" applyProtection="1">
      <alignment horizontal="right" vertical="center"/>
      <protection locked="0"/>
    </xf>
    <xf numFmtId="41" fontId="5" fillId="0" borderId="8" xfId="0" applyNumberFormat="1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hidden="1"/>
    </xf>
    <xf numFmtId="41" fontId="5" fillId="0" borderId="9" xfId="0" applyNumberFormat="1" applyFont="1" applyBorder="1" applyAlignment="1" applyProtection="1">
      <alignment horizontal="right" vertical="center"/>
      <protection locked="0"/>
    </xf>
    <xf numFmtId="41" fontId="5" fillId="0" borderId="1" xfId="0" applyNumberFormat="1" applyFont="1" applyBorder="1" applyAlignment="1" applyProtection="1">
      <alignment horizontal="right" vertical="center"/>
      <protection locked="0"/>
    </xf>
    <xf numFmtId="41" fontId="5" fillId="0" borderId="10" xfId="0" applyNumberFormat="1" applyFont="1" applyBorder="1" applyAlignment="1" applyProtection="1">
      <alignment horizontal="right" vertical="center"/>
      <protection locked="0"/>
    </xf>
    <xf numFmtId="0" fontId="39" fillId="0" borderId="0" xfId="0" applyFont="1" applyAlignment="1" applyProtection="1">
      <alignment horizontal="distributed" vertical="center" indent="1"/>
      <protection hidden="1"/>
    </xf>
    <xf numFmtId="41" fontId="5" fillId="0" borderId="3" xfId="0" applyNumberFormat="1" applyFont="1" applyBorder="1" applyAlignment="1">
      <alignment horizontal="right" vertical="center"/>
    </xf>
    <xf numFmtId="41" fontId="38" fillId="0" borderId="9" xfId="0" applyNumberFormat="1" applyFont="1" applyBorder="1">
      <alignment vertical="center"/>
    </xf>
    <xf numFmtId="41" fontId="38" fillId="0" borderId="1" xfId="0" applyNumberFormat="1" applyFont="1" applyBorder="1">
      <alignment vertical="center"/>
    </xf>
    <xf numFmtId="41" fontId="38" fillId="0" borderId="10" xfId="0" applyNumberFormat="1" applyFont="1" applyBorder="1">
      <alignment vertical="center"/>
    </xf>
    <xf numFmtId="0" fontId="38" fillId="0" borderId="2" xfId="0" applyFont="1" applyBorder="1" applyAlignment="1" applyProtection="1">
      <alignment horizontal="distributed" vertical="center" indent="2"/>
      <protection hidden="1"/>
    </xf>
    <xf numFmtId="0" fontId="38" fillId="0" borderId="2" xfId="0" applyFont="1" applyBorder="1" applyAlignment="1" applyProtection="1">
      <alignment horizontal="center" vertical="center"/>
      <protection hidden="1"/>
    </xf>
    <xf numFmtId="0" fontId="38" fillId="0" borderId="7" xfId="0" applyFont="1" applyBorder="1" applyAlignment="1" applyProtection="1">
      <alignment vertical="distributed" textRotation="255" indent="2"/>
      <protection hidden="1"/>
    </xf>
    <xf numFmtId="0" fontId="38" fillId="0" borderId="0" xfId="0" applyFont="1" applyAlignment="1" applyProtection="1">
      <alignment vertical="distributed" textRotation="255" indent="2"/>
      <protection hidden="1"/>
    </xf>
    <xf numFmtId="0" fontId="38" fillId="0" borderId="9" xfId="0" applyFont="1" applyBorder="1" applyAlignment="1" applyProtection="1">
      <alignment vertical="distributed" textRotation="255" indent="2"/>
      <protection hidden="1"/>
    </xf>
    <xf numFmtId="0" fontId="38" fillId="0" borderId="1" xfId="0" applyFont="1" applyBorder="1" applyAlignment="1" applyProtection="1">
      <alignment vertical="distributed" textRotation="255" indent="2"/>
      <protection hidden="1"/>
    </xf>
    <xf numFmtId="176" fontId="5" fillId="0" borderId="7" xfId="0" applyNumberFormat="1" applyFont="1" applyBorder="1" applyAlignment="1" applyProtection="1">
      <alignment horizontal="right" vertical="center"/>
      <protection hidden="1"/>
    </xf>
    <xf numFmtId="176" fontId="5" fillId="0" borderId="0" xfId="0" applyNumberFormat="1" applyFont="1" applyAlignment="1" applyProtection="1">
      <alignment horizontal="right" vertical="center"/>
      <protection hidden="1"/>
    </xf>
    <xf numFmtId="176" fontId="5" fillId="0" borderId="8" xfId="0" applyNumberFormat="1" applyFont="1" applyBorder="1" applyAlignment="1" applyProtection="1">
      <alignment horizontal="right" vertical="center"/>
      <protection hidden="1"/>
    </xf>
    <xf numFmtId="176" fontId="5" fillId="0" borderId="7" xfId="0" applyNumberFormat="1" applyFont="1" applyBorder="1" applyAlignment="1" applyProtection="1">
      <alignment horizontal="right" vertical="center"/>
      <protection locked="0" hidden="1"/>
    </xf>
    <xf numFmtId="176" fontId="5" fillId="0" borderId="0" xfId="0" applyNumberFormat="1" applyFont="1" applyAlignment="1" applyProtection="1">
      <alignment horizontal="right" vertical="center"/>
      <protection locked="0" hidden="1"/>
    </xf>
    <xf numFmtId="176" fontId="5" fillId="0" borderId="8" xfId="0" applyNumberFormat="1" applyFont="1" applyBorder="1" applyAlignment="1" applyProtection="1">
      <alignment horizontal="right" vertical="center"/>
      <protection locked="0" hidden="1"/>
    </xf>
    <xf numFmtId="0" fontId="5" fillId="0" borderId="4" xfId="0" applyFont="1" applyBorder="1" applyAlignment="1" applyProtection="1">
      <alignment horizontal="right"/>
      <protection hidden="1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41" fontId="5" fillId="0" borderId="7" xfId="0" applyNumberFormat="1" applyFont="1" applyBorder="1" applyProtection="1">
      <alignment vertical="center"/>
      <protection hidden="1"/>
    </xf>
    <xf numFmtId="41" fontId="5" fillId="0" borderId="0" xfId="0" applyNumberFormat="1" applyFont="1" applyProtection="1">
      <alignment vertical="center"/>
      <protection hidden="1"/>
    </xf>
    <xf numFmtId="41" fontId="5" fillId="0" borderId="8" xfId="0" applyNumberFormat="1" applyFont="1" applyBorder="1" applyProtection="1">
      <alignment vertical="center"/>
      <protection hidden="1"/>
    </xf>
    <xf numFmtId="41" fontId="5" fillId="0" borderId="8" xfId="0" applyNumberFormat="1" applyFont="1" applyBorder="1">
      <alignment vertical="center"/>
    </xf>
    <xf numFmtId="41" fontId="5" fillId="0" borderId="8" xfId="0" applyNumberFormat="1" applyFont="1" applyBorder="1" applyProtection="1">
      <alignment vertical="center"/>
      <protection locked="0"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 shrinkToFit="1"/>
      <protection hidden="1"/>
    </xf>
    <xf numFmtId="0" fontId="8" fillId="0" borderId="2" xfId="0" applyFont="1" applyBorder="1" applyAlignment="1" applyProtection="1">
      <alignment horizontal="center" vertical="center" wrapText="1" shrinkToFit="1"/>
      <protection hidden="1"/>
    </xf>
    <xf numFmtId="41" fontId="5" fillId="0" borderId="3" xfId="0" applyNumberFormat="1" applyFont="1" applyBorder="1" applyAlignment="1" applyProtection="1">
      <alignment horizontal="right" vertical="center"/>
      <protection locked="0" hidden="1"/>
    </xf>
    <xf numFmtId="41" fontId="5" fillId="0" borderId="9" xfId="0" applyNumberFormat="1" applyFont="1" applyBorder="1" applyProtection="1">
      <alignment vertical="center"/>
      <protection hidden="1"/>
    </xf>
    <xf numFmtId="41" fontId="5" fillId="0" borderId="1" xfId="0" applyNumberFormat="1" applyFont="1" applyBorder="1" applyProtection="1">
      <alignment vertical="center"/>
      <protection hidden="1"/>
    </xf>
    <xf numFmtId="41" fontId="5" fillId="0" borderId="10" xfId="0" applyNumberFormat="1" applyFont="1" applyBorder="1" applyProtection="1">
      <alignment vertical="center"/>
      <protection hidden="1"/>
    </xf>
    <xf numFmtId="41" fontId="5" fillId="0" borderId="6" xfId="0" applyNumberFormat="1" applyFont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horizontal="right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41" fontId="5" fillId="0" borderId="3" xfId="0" applyNumberFormat="1" applyFont="1" applyBorder="1" applyProtection="1">
      <alignment vertical="center"/>
      <protection hidden="1"/>
    </xf>
    <xf numFmtId="41" fontId="5" fillId="0" borderId="6" xfId="0" applyNumberFormat="1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horizontal="distributed" vertical="center" indent="1"/>
      <protection hidden="1"/>
    </xf>
    <xf numFmtId="0" fontId="8" fillId="0" borderId="2" xfId="0" applyFont="1" applyBorder="1" applyAlignment="1" applyProtection="1">
      <alignment horizontal="distributed" vertical="center" indent="1"/>
      <protection hidden="1"/>
    </xf>
    <xf numFmtId="41" fontId="7" fillId="0" borderId="7" xfId="0" applyNumberFormat="1" applyFont="1" applyBorder="1" applyAlignment="1" applyProtection="1">
      <alignment horizontal="center" vertical="center"/>
      <protection hidden="1"/>
    </xf>
    <xf numFmtId="41" fontId="7" fillId="0" borderId="0" xfId="0" applyNumberFormat="1" applyFont="1" applyAlignment="1" applyProtection="1">
      <alignment horizontal="center" vertical="center"/>
      <protection hidden="1"/>
    </xf>
    <xf numFmtId="41" fontId="7" fillId="0" borderId="8" xfId="0" applyNumberFormat="1" applyFont="1" applyBorder="1" applyAlignment="1" applyProtection="1">
      <alignment horizontal="center" vertical="center"/>
      <protection hidden="1"/>
    </xf>
    <xf numFmtId="41" fontId="7" fillId="0" borderId="8" xfId="0" applyNumberFormat="1" applyFont="1" applyBorder="1" applyAlignment="1" applyProtection="1">
      <alignment horizontal="center" vertical="center"/>
      <protection locked="0" hidden="1"/>
    </xf>
    <xf numFmtId="41" fontId="7" fillId="0" borderId="3" xfId="0" applyNumberFormat="1" applyFont="1" applyBorder="1" applyAlignment="1" applyProtection="1">
      <alignment horizontal="center" vertical="center"/>
      <protection locked="0" hidden="1"/>
    </xf>
    <xf numFmtId="41" fontId="7" fillId="0" borderId="3" xfId="0" applyNumberFormat="1" applyFont="1" applyBorder="1" applyAlignment="1" applyProtection="1">
      <alignment horizontal="center" vertical="center"/>
      <protection hidden="1"/>
    </xf>
    <xf numFmtId="41" fontId="7" fillId="0" borderId="8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 applyProtection="1">
      <alignment horizontal="center" vertical="center"/>
      <protection hidden="1"/>
    </xf>
    <xf numFmtId="41" fontId="7" fillId="0" borderId="1" xfId="0" applyNumberFormat="1" applyFont="1" applyBorder="1" applyAlignment="1" applyProtection="1">
      <alignment horizontal="center" vertical="center"/>
      <protection hidden="1"/>
    </xf>
    <xf numFmtId="41" fontId="7" fillId="0" borderId="10" xfId="0" applyNumberFormat="1" applyFont="1" applyBorder="1" applyAlignment="1" applyProtection="1">
      <alignment horizontal="center" vertical="center"/>
      <protection hidden="1"/>
    </xf>
    <xf numFmtId="41" fontId="7" fillId="0" borderId="6" xfId="0" applyNumberFormat="1" applyFont="1" applyBorder="1" applyAlignment="1" applyProtection="1">
      <alignment horizontal="center" vertical="center"/>
      <protection locked="0" hidden="1"/>
    </xf>
    <xf numFmtId="41" fontId="7" fillId="0" borderId="6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distributed" vertical="center" inden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41" fontId="7" fillId="0" borderId="0" xfId="0" applyNumberFormat="1" applyFont="1" applyAlignment="1" applyProtection="1">
      <alignment horizontal="right" vertical="center" indent="1"/>
      <protection hidden="1"/>
    </xf>
    <xf numFmtId="41" fontId="7" fillId="0" borderId="7" xfId="0" applyNumberFormat="1" applyFont="1" applyBorder="1" applyAlignment="1" applyProtection="1">
      <alignment horizontal="right" vertical="center" indent="1"/>
      <protection locked="0" hidden="1"/>
    </xf>
    <xf numFmtId="41" fontId="7" fillId="0" borderId="0" xfId="0" applyNumberFormat="1" applyFont="1" applyAlignment="1" applyProtection="1">
      <alignment horizontal="right" vertical="center" indent="1"/>
      <protection locked="0" hidden="1"/>
    </xf>
    <xf numFmtId="41" fontId="7" fillId="0" borderId="8" xfId="0" applyNumberFormat="1" applyFont="1" applyBorder="1" applyAlignment="1" applyProtection="1">
      <alignment horizontal="right" vertical="center" indent="1"/>
      <protection locked="0" hidden="1"/>
    </xf>
    <xf numFmtId="41" fontId="7" fillId="0" borderId="7" xfId="0" applyNumberFormat="1" applyFont="1" applyBorder="1" applyAlignment="1">
      <alignment horizontal="right" vertical="center" indent="1"/>
    </xf>
    <xf numFmtId="41" fontId="7" fillId="0" borderId="0" xfId="0" applyNumberFormat="1" applyFont="1" applyAlignment="1">
      <alignment horizontal="right" vertical="center" indent="1"/>
    </xf>
    <xf numFmtId="41" fontId="7" fillId="0" borderId="8" xfId="0" applyNumberFormat="1" applyFont="1" applyBorder="1" applyAlignment="1">
      <alignment horizontal="right" vertical="center" indent="1"/>
    </xf>
    <xf numFmtId="0" fontId="5" fillId="0" borderId="3" xfId="0" applyFont="1" applyBorder="1" applyAlignment="1" applyProtection="1">
      <alignment horizontal="distributed" vertical="center" indent="1"/>
      <protection hidden="1"/>
    </xf>
    <xf numFmtId="41" fontId="7" fillId="0" borderId="9" xfId="0" applyNumberFormat="1" applyFont="1" applyBorder="1" applyAlignment="1" applyProtection="1">
      <alignment horizontal="right" vertical="center" indent="1"/>
      <protection locked="0" hidden="1"/>
    </xf>
    <xf numFmtId="41" fontId="7" fillId="0" borderId="1" xfId="0" applyNumberFormat="1" applyFont="1" applyBorder="1" applyAlignment="1" applyProtection="1">
      <alignment horizontal="right" vertical="center" indent="1"/>
      <protection locked="0" hidden="1"/>
    </xf>
    <xf numFmtId="41" fontId="7" fillId="0" borderId="10" xfId="0" applyNumberFormat="1" applyFont="1" applyBorder="1" applyAlignment="1" applyProtection="1">
      <alignment horizontal="right" vertical="center" indent="1"/>
      <protection locked="0" hidden="1"/>
    </xf>
    <xf numFmtId="0" fontId="5" fillId="0" borderId="2" xfId="0" applyFont="1" applyBorder="1" applyAlignment="1" applyProtection="1">
      <alignment horizontal="distributed" vertical="center" indent="3"/>
      <protection hidden="1"/>
    </xf>
    <xf numFmtId="41" fontId="5" fillId="0" borderId="12" xfId="0" applyNumberFormat="1" applyFont="1" applyBorder="1" applyAlignment="1" applyProtection="1">
      <alignment horizontal="center" vertical="center"/>
      <protection locked="0" hidden="1"/>
    </xf>
    <xf numFmtId="41" fontId="5" fillId="0" borderId="4" xfId="0" applyNumberFormat="1" applyFont="1" applyBorder="1" applyAlignment="1" applyProtection="1">
      <alignment horizontal="center" vertical="center"/>
      <protection locked="0" hidden="1"/>
    </xf>
    <xf numFmtId="41" fontId="5" fillId="0" borderId="13" xfId="0" applyNumberFormat="1" applyFont="1" applyBorder="1" applyAlignment="1" applyProtection="1">
      <alignment horizontal="center" vertical="center"/>
      <protection locked="0" hidden="1"/>
    </xf>
    <xf numFmtId="41" fontId="5" fillId="0" borderId="7" xfId="0" applyNumberFormat="1" applyFont="1" applyBorder="1" applyAlignment="1" applyProtection="1">
      <alignment horizontal="center" vertical="center"/>
      <protection locked="0" hidden="1"/>
    </xf>
    <xf numFmtId="41" fontId="5" fillId="0" borderId="0" xfId="0" applyNumberFormat="1" applyFont="1" applyAlignment="1" applyProtection="1">
      <alignment horizontal="center" vertical="center"/>
      <protection locked="0" hidden="1"/>
    </xf>
    <xf numFmtId="41" fontId="5" fillId="0" borderId="8" xfId="0" applyNumberFormat="1" applyFont="1" applyBorder="1" applyAlignment="1" applyProtection="1">
      <alignment horizontal="center" vertical="center"/>
      <protection locked="0" hidden="1"/>
    </xf>
    <xf numFmtId="41" fontId="43" fillId="0" borderId="12" xfId="0" applyNumberFormat="1" applyFont="1" applyBorder="1" applyAlignment="1" applyProtection="1">
      <alignment horizontal="center" vertical="center" wrapText="1"/>
      <protection locked="0" hidden="1"/>
    </xf>
    <xf numFmtId="41" fontId="44" fillId="0" borderId="4" xfId="0" applyNumberFormat="1" applyFont="1" applyBorder="1" applyAlignment="1" applyProtection="1">
      <alignment horizontal="center" vertical="center"/>
      <protection locked="0" hidden="1"/>
    </xf>
    <xf numFmtId="41" fontId="44" fillId="0" borderId="13" xfId="0" applyNumberFormat="1" applyFont="1" applyBorder="1" applyAlignment="1" applyProtection="1">
      <alignment horizontal="center" vertical="center"/>
      <protection locked="0" hidden="1"/>
    </xf>
    <xf numFmtId="41" fontId="44" fillId="0" borderId="7" xfId="0" applyNumberFormat="1" applyFont="1" applyBorder="1" applyAlignment="1" applyProtection="1">
      <alignment horizontal="center" vertical="center"/>
      <protection locked="0" hidden="1"/>
    </xf>
    <xf numFmtId="41" fontId="44" fillId="0" borderId="0" xfId="0" applyNumberFormat="1" applyFont="1" applyAlignment="1" applyProtection="1">
      <alignment horizontal="center" vertical="center"/>
      <protection locked="0" hidden="1"/>
    </xf>
    <xf numFmtId="41" fontId="44" fillId="0" borderId="8" xfId="0" applyNumberFormat="1" applyFont="1" applyBorder="1" applyAlignment="1" applyProtection="1">
      <alignment horizontal="center" vertical="center"/>
      <protection locked="0" hidden="1"/>
    </xf>
    <xf numFmtId="41" fontId="5" fillId="0" borderId="12" xfId="0" applyNumberFormat="1" applyFont="1" applyBorder="1" applyAlignment="1" applyProtection="1">
      <alignment horizontal="center" vertical="center" wrapText="1"/>
      <protection locked="0" hidden="1"/>
    </xf>
    <xf numFmtId="41" fontId="42" fillId="0" borderId="4" xfId="0" applyNumberFormat="1" applyFont="1" applyBorder="1" applyAlignment="1" applyProtection="1">
      <alignment horizontal="center" vertical="center"/>
      <protection locked="0" hidden="1"/>
    </xf>
    <xf numFmtId="41" fontId="42" fillId="0" borderId="13" xfId="0" applyNumberFormat="1" applyFont="1" applyBorder="1" applyAlignment="1" applyProtection="1">
      <alignment horizontal="center" vertical="center"/>
      <protection locked="0" hidden="1"/>
    </xf>
    <xf numFmtId="41" fontId="42" fillId="0" borderId="7" xfId="0" applyNumberFormat="1" applyFont="1" applyBorder="1" applyAlignment="1" applyProtection="1">
      <alignment horizontal="center" vertical="center"/>
      <protection locked="0" hidden="1"/>
    </xf>
    <xf numFmtId="41" fontId="42" fillId="0" borderId="0" xfId="0" applyNumberFormat="1" applyFont="1" applyAlignment="1" applyProtection="1">
      <alignment horizontal="center" vertical="center"/>
      <protection locked="0" hidden="1"/>
    </xf>
    <xf numFmtId="41" fontId="42" fillId="0" borderId="8" xfId="0" applyNumberFormat="1" applyFont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distributed" vertical="center" indent="3"/>
      <protection hidden="1"/>
    </xf>
    <xf numFmtId="41" fontId="5" fillId="0" borderId="7" xfId="0" applyNumberFormat="1" applyFont="1" applyBorder="1" applyProtection="1">
      <alignment vertical="center"/>
      <protection locked="0"/>
    </xf>
    <xf numFmtId="41" fontId="5" fillId="0" borderId="0" xfId="0" applyNumberFormat="1" applyFont="1" applyProtection="1">
      <alignment vertical="center"/>
      <protection locked="0"/>
    </xf>
    <xf numFmtId="41" fontId="5" fillId="0" borderId="8" xfId="0" applyNumberFormat="1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6" xfId="0" applyFont="1" applyBorder="1" applyAlignment="1" applyProtection="1">
      <alignment horizontal="distributed" vertical="center" indent="1"/>
      <protection hidden="1"/>
    </xf>
    <xf numFmtId="41" fontId="5" fillId="0" borderId="7" xfId="0" applyNumberFormat="1" applyFont="1" applyBorder="1">
      <alignment vertical="center"/>
    </xf>
    <xf numFmtId="41" fontId="5" fillId="0" borderId="0" xfId="0" applyNumberFormat="1" applyFont="1">
      <alignment vertical="center"/>
    </xf>
    <xf numFmtId="41" fontId="5" fillId="0" borderId="3" xfId="0" applyNumberFormat="1" applyFont="1" applyBorder="1" applyProtection="1">
      <alignment vertical="center"/>
      <protection locked="0"/>
    </xf>
    <xf numFmtId="41" fontId="5" fillId="0" borderId="9" xfId="0" applyNumberFormat="1" applyFont="1" applyBorder="1" applyProtection="1">
      <alignment vertical="center"/>
      <protection locked="0"/>
    </xf>
    <xf numFmtId="41" fontId="5" fillId="0" borderId="1" xfId="0" applyNumberFormat="1" applyFont="1" applyBorder="1" applyProtection="1">
      <alignment vertical="center"/>
      <protection locked="0"/>
    </xf>
    <xf numFmtId="41" fontId="5" fillId="0" borderId="10" xfId="0" applyNumberFormat="1" applyFont="1" applyBorder="1" applyProtection="1">
      <alignment vertical="center"/>
      <protection locked="0"/>
    </xf>
    <xf numFmtId="41" fontId="5" fillId="0" borderId="3" xfId="0" applyNumberFormat="1" applyFont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hidden="1"/>
    </xf>
    <xf numFmtId="41" fontId="5" fillId="0" borderId="6" xfId="0" applyNumberFormat="1" applyFont="1" applyBorder="1" applyProtection="1">
      <alignment vertical="center"/>
      <protection locked="0"/>
    </xf>
    <xf numFmtId="41" fontId="9" fillId="0" borderId="9" xfId="0" applyNumberFormat="1" applyFont="1" applyBorder="1" applyProtection="1">
      <alignment vertical="center"/>
      <protection hidden="1"/>
    </xf>
    <xf numFmtId="0" fontId="5" fillId="0" borderId="3" xfId="0" applyFont="1" applyBorder="1" applyAlignment="1" applyProtection="1">
      <alignment horizontal="distributed" vertical="center" wrapText="1" indent="1"/>
      <protection hidden="1"/>
    </xf>
    <xf numFmtId="41" fontId="5" fillId="0" borderId="9" xfId="0" applyNumberFormat="1" applyFont="1" applyBorder="1" applyAlignment="1" applyProtection="1">
      <alignment horizontal="center" vertical="center"/>
      <protection locked="0" hidden="1"/>
    </xf>
    <xf numFmtId="41" fontId="5" fillId="0" borderId="1" xfId="0" applyNumberFormat="1" applyFont="1" applyBorder="1" applyAlignment="1" applyProtection="1">
      <alignment horizontal="center" vertical="center"/>
      <protection locked="0" hidden="1"/>
    </xf>
    <xf numFmtId="41" fontId="5" fillId="0" borderId="10" xfId="0" applyNumberFormat="1" applyFont="1" applyBorder="1" applyAlignment="1" applyProtection="1">
      <alignment horizontal="center" vertical="center"/>
      <protection locked="0" hidden="1"/>
    </xf>
    <xf numFmtId="41" fontId="5" fillId="0" borderId="6" xfId="0" applyNumberFormat="1" applyFont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distributed" vertical="center" wrapText="1" indent="1"/>
      <protection hidden="1"/>
    </xf>
    <xf numFmtId="41" fontId="5" fillId="0" borderId="5" xfId="0" applyNumberFormat="1" applyFont="1" applyBorder="1" applyAlignment="1" applyProtection="1">
      <alignment horizontal="center" vertical="center" wrapText="1"/>
      <protection locked="0" hidden="1"/>
    </xf>
    <xf numFmtId="41" fontId="5" fillId="0" borderId="5" xfId="0" applyNumberFormat="1" applyFont="1" applyBorder="1" applyAlignment="1" applyProtection="1">
      <alignment horizontal="center" vertical="center"/>
      <protection locked="0" hidden="1"/>
    </xf>
    <xf numFmtId="177" fontId="5" fillId="0" borderId="7" xfId="0" applyNumberFormat="1" applyFont="1" applyBorder="1" applyProtection="1">
      <alignment vertical="center"/>
      <protection locked="0" hidden="1"/>
    </xf>
    <xf numFmtId="177" fontId="5" fillId="0" borderId="0" xfId="0" applyNumberFormat="1" applyFont="1" applyProtection="1">
      <alignment vertical="center"/>
      <protection locked="0" hidden="1"/>
    </xf>
    <xf numFmtId="177" fontId="5" fillId="0" borderId="8" xfId="0" applyNumberFormat="1" applyFont="1" applyBorder="1" applyProtection="1">
      <alignment vertical="center"/>
      <protection locked="0" hidden="1"/>
    </xf>
    <xf numFmtId="177" fontId="38" fillId="0" borderId="7" xfId="0" applyNumberFormat="1" applyFont="1" applyBorder="1" applyProtection="1">
      <alignment vertical="center"/>
      <protection locked="0" hidden="1"/>
    </xf>
    <xf numFmtId="177" fontId="38" fillId="0" borderId="0" xfId="0" applyNumberFormat="1" applyFont="1" applyProtection="1">
      <alignment vertical="center"/>
      <protection locked="0" hidden="1"/>
    </xf>
    <xf numFmtId="177" fontId="38" fillId="0" borderId="8" xfId="0" applyNumberFormat="1" applyFont="1" applyBorder="1" applyProtection="1">
      <alignment vertical="center"/>
      <protection locked="0" hidden="1"/>
    </xf>
    <xf numFmtId="41" fontId="5" fillId="0" borderId="7" xfId="0" applyNumberFormat="1" applyFont="1" applyBorder="1" applyAlignment="1" applyProtection="1">
      <alignment vertical="center"/>
      <protection locked="0"/>
    </xf>
    <xf numFmtId="41" fontId="5" fillId="0" borderId="0" xfId="0" applyNumberFormat="1" applyFont="1" applyAlignment="1" applyProtection="1">
      <alignment vertical="center"/>
      <protection locked="0"/>
    </xf>
    <xf numFmtId="41" fontId="5" fillId="0" borderId="8" xfId="0" applyNumberFormat="1" applyFont="1" applyBorder="1" applyAlignment="1" applyProtection="1">
      <alignment vertical="center"/>
      <protection locked="0"/>
    </xf>
    <xf numFmtId="41" fontId="5" fillId="0" borderId="7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8" xfId="0" applyNumberFormat="1" applyFont="1" applyBorder="1" applyAlignment="1">
      <alignment vertical="center"/>
    </xf>
    <xf numFmtId="41" fontId="5" fillId="0" borderId="9" xfId="0" applyNumberFormat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</cellXfs>
  <cellStyles count="45">
    <cellStyle name="20% - アクセント 1" xfId="9" xr:uid="{00000000-0005-0000-0000-000000000000}"/>
    <cellStyle name="20% - アクセント 2" xfId="1" xr:uid="{00000000-0005-0000-0000-000001000000}"/>
    <cellStyle name="20% - アクセント 3" xfId="10" xr:uid="{00000000-0005-0000-0000-000002000000}"/>
    <cellStyle name="20% - アクセント 4" xfId="12" xr:uid="{00000000-0005-0000-0000-000003000000}"/>
    <cellStyle name="20% - アクセント 5" xfId="14" xr:uid="{00000000-0005-0000-0000-000004000000}"/>
    <cellStyle name="20% - アクセント 6" xfId="5" xr:uid="{00000000-0005-0000-0000-000005000000}"/>
    <cellStyle name="40% - アクセント 1" xfId="16" xr:uid="{00000000-0005-0000-0000-000006000000}"/>
    <cellStyle name="40% - アクセント 2" xfId="3" xr:uid="{00000000-0005-0000-0000-000007000000}"/>
    <cellStyle name="40% - アクセント 3" xfId="17" xr:uid="{00000000-0005-0000-0000-000008000000}"/>
    <cellStyle name="40% - アクセント 4" xfId="18" xr:uid="{00000000-0005-0000-0000-000009000000}"/>
    <cellStyle name="40% - アクセント 5" xfId="19" xr:uid="{00000000-0005-0000-0000-00000A000000}"/>
    <cellStyle name="40% - アクセント 6" xfId="20" xr:uid="{00000000-0005-0000-0000-00000B000000}"/>
    <cellStyle name="60% - アクセント 1" xfId="13" xr:uid="{00000000-0005-0000-0000-00000C000000}"/>
    <cellStyle name="60% - アクセント 2" xfId="4" xr:uid="{00000000-0005-0000-0000-00000D000000}"/>
    <cellStyle name="60% - アクセント 3" xfId="21" xr:uid="{00000000-0005-0000-0000-00000E000000}"/>
    <cellStyle name="60% - アクセント 4" xfId="22" xr:uid="{00000000-0005-0000-0000-00000F000000}"/>
    <cellStyle name="60% - アクセント 5" xfId="23" xr:uid="{00000000-0005-0000-0000-000010000000}"/>
    <cellStyle name="60% - アクセント 6" xfId="2" xr:uid="{00000000-0005-0000-0000-000011000000}"/>
    <cellStyle name="アクセント 1" xfId="24" xr:uid="{00000000-0005-0000-0000-000012000000}"/>
    <cellStyle name="アクセント 2" xfId="7" xr:uid="{00000000-0005-0000-0000-000013000000}"/>
    <cellStyle name="アクセント 3" xfId="25" xr:uid="{00000000-0005-0000-0000-000014000000}"/>
    <cellStyle name="アクセント 4" xfId="8" xr:uid="{00000000-0005-0000-0000-000015000000}"/>
    <cellStyle name="アクセント 5" xfId="26" xr:uid="{00000000-0005-0000-0000-000016000000}"/>
    <cellStyle name="アクセント 6" xfId="29" xr:uid="{00000000-0005-0000-0000-000017000000}"/>
    <cellStyle name="タイトル" xfId="32" xr:uid="{00000000-0005-0000-0000-000018000000}"/>
    <cellStyle name="チェック セル" xfId="34" xr:uid="{00000000-0005-0000-0000-000019000000}"/>
    <cellStyle name="どちらでもない" xfId="35" xr:uid="{00000000-0005-0000-0000-00001A000000}"/>
    <cellStyle name="メモ" xfId="11" xr:uid="{00000000-0005-0000-0000-00001B000000}"/>
    <cellStyle name="リンク セル" xfId="31" xr:uid="{00000000-0005-0000-0000-00001C000000}"/>
    <cellStyle name="悪い" xfId="36" xr:uid="{00000000-0005-0000-0000-00001D000000}"/>
    <cellStyle name="計算" xfId="38" xr:uid="{00000000-0005-0000-0000-00001E000000}"/>
    <cellStyle name="警告文" xfId="40" xr:uid="{00000000-0005-0000-0000-00001F000000}"/>
    <cellStyle name="桁区切り" xfId="6" builtinId="6"/>
    <cellStyle name="桁区切り[0]_21-2 (1)" xfId="41" xr:uid="{00000000-0005-0000-0000-000021000000}"/>
    <cellStyle name="見出し 1" xfId="28" xr:uid="{00000000-0005-0000-0000-000022000000}"/>
    <cellStyle name="見出し 2" xfId="42" xr:uid="{00000000-0005-0000-0000-000023000000}"/>
    <cellStyle name="見出し 3" xfId="37" xr:uid="{00000000-0005-0000-0000-000024000000}"/>
    <cellStyle name="見出し 4" xfId="43" xr:uid="{00000000-0005-0000-0000-000025000000}"/>
    <cellStyle name="集計" xfId="15" xr:uid="{00000000-0005-0000-0000-000026000000}"/>
    <cellStyle name="出力" xfId="27" xr:uid="{00000000-0005-0000-0000-000027000000}"/>
    <cellStyle name="説明文" xfId="44" xr:uid="{00000000-0005-0000-0000-000028000000}"/>
    <cellStyle name="入力" xfId="33" xr:uid="{00000000-0005-0000-0000-000029000000}"/>
    <cellStyle name="標準" xfId="0" builtinId="0"/>
    <cellStyle name="標準_21-2(1)" xfId="30" xr:uid="{00000000-0005-0000-0000-00002B000000}"/>
    <cellStyle name="良い" xfId="39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142875</xdr:colOff>
      <xdr:row>55</xdr:row>
      <xdr:rowOff>152400</xdr:rowOff>
    </xdr:from>
    <xdr:to>
      <xdr:col>48</xdr:col>
      <xdr:colOff>9525</xdr:colOff>
      <xdr:row>56</xdr:row>
      <xdr:rowOff>9525</xdr:rowOff>
    </xdr:to>
    <xdr:sp macro="" textlink="">
      <xdr:nvSpPr>
        <xdr:cNvPr id="1026" name="Lin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858000" y="969645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142875</xdr:colOff>
      <xdr:row>0</xdr:row>
      <xdr:rowOff>0</xdr:rowOff>
    </xdr:from>
    <xdr:to>
      <xdr:col>35</xdr:col>
      <xdr:colOff>9525</xdr:colOff>
      <xdr:row>0</xdr:row>
      <xdr:rowOff>9525</xdr:rowOff>
    </xdr:to>
    <xdr:sp macro="" textlink="">
      <xdr:nvSpPr>
        <xdr:cNvPr id="2052" name="Line 2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ShapeType="1"/>
        </xdr:cNvSpPr>
      </xdr:nvSpPr>
      <xdr:spPr bwMode="auto">
        <a:xfrm>
          <a:off x="5000625" y="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142875</xdr:colOff>
      <xdr:row>0</xdr:row>
      <xdr:rowOff>0</xdr:rowOff>
    </xdr:from>
    <xdr:to>
      <xdr:col>58</xdr:col>
      <xdr:colOff>9525</xdr:colOff>
      <xdr:row>0</xdr:row>
      <xdr:rowOff>9525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ShapeType="1"/>
        </xdr:cNvSpPr>
      </xdr:nvSpPr>
      <xdr:spPr bwMode="auto">
        <a:xfrm>
          <a:off x="8286750" y="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9525</xdr:colOff>
      <xdr:row>5</xdr:row>
      <xdr:rowOff>0</xdr:rowOff>
    </xdr:to>
    <xdr:sp macro="" textlink="">
      <xdr:nvSpPr>
        <xdr:cNvPr id="3076" name="Line 1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ShapeType="1"/>
        </xdr:cNvSpPr>
      </xdr:nvSpPr>
      <xdr:spPr bwMode="auto">
        <a:xfrm>
          <a:off x="152400" y="476250"/>
          <a:ext cx="14763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51</xdr:row>
      <xdr:rowOff>9525</xdr:rowOff>
    </xdr:from>
    <xdr:to>
      <xdr:col>8</xdr:col>
      <xdr:colOff>9525</xdr:colOff>
      <xdr:row>53</xdr:row>
      <xdr:rowOff>9525</xdr:rowOff>
    </xdr:to>
    <xdr:sp macro="" textlink="">
      <xdr:nvSpPr>
        <xdr:cNvPr id="3079" name="直線 7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>
          <a:spLocks noChangeShapeType="1"/>
        </xdr:cNvSpPr>
      </xdr:nvSpPr>
      <xdr:spPr bwMode="auto">
        <a:xfrm>
          <a:off x="161925" y="8448675"/>
          <a:ext cx="10287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4098" name="Line 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9</xdr:col>
      <xdr:colOff>28575</xdr:colOff>
      <xdr:row>7</xdr:row>
      <xdr:rowOff>0</xdr:rowOff>
    </xdr:to>
    <xdr:sp macro="" textlink="">
      <xdr:nvSpPr>
        <xdr:cNvPr id="4099" name="直線 3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>
          <a:spLocks noChangeShapeType="1"/>
        </xdr:cNvSpPr>
      </xdr:nvSpPr>
      <xdr:spPr bwMode="auto">
        <a:xfrm>
          <a:off x="142875" y="781050"/>
          <a:ext cx="1171575" cy="381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9525</xdr:rowOff>
    </xdr:from>
    <xdr:to>
      <xdr:col>6</xdr:col>
      <xdr:colOff>133350</xdr:colOff>
      <xdr:row>33</xdr:row>
      <xdr:rowOff>0</xdr:rowOff>
    </xdr:to>
    <xdr:sp macro="" textlink="">
      <xdr:nvSpPr>
        <xdr:cNvPr id="4100" name="直線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ShapeType="1"/>
        </xdr:cNvSpPr>
      </xdr:nvSpPr>
      <xdr:spPr bwMode="auto">
        <a:xfrm>
          <a:off x="142875" y="5734050"/>
          <a:ext cx="8477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4101" name="直線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ShapeType="1"/>
        </xdr:cNvSpPr>
      </xdr:nvSpPr>
      <xdr:spPr bwMode="auto">
        <a:xfrm>
          <a:off x="142875" y="3543300"/>
          <a:ext cx="8572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5123" name="Line 1">
          <a:extLst>
            <a:ext uri="{FF2B5EF4-FFF2-40B4-BE49-F238E27FC236}">
              <a16:creationId xmlns:a16="http://schemas.microsoft.com/office/drawing/2014/main" id="{00000000-0008-0000-0400-0000031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9525</xdr:rowOff>
    </xdr:from>
    <xdr:to>
      <xdr:col>6</xdr:col>
      <xdr:colOff>0</xdr:colOff>
      <xdr:row>49</xdr:row>
      <xdr:rowOff>0</xdr:rowOff>
    </xdr:to>
    <xdr:sp macro="" textlink="">
      <xdr:nvSpPr>
        <xdr:cNvPr id="5124" name="直線 4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>
          <a:spLocks noChangeShapeType="1"/>
        </xdr:cNvSpPr>
      </xdr:nvSpPr>
      <xdr:spPr bwMode="auto">
        <a:xfrm>
          <a:off x="142875" y="8467725"/>
          <a:ext cx="7143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V59"/>
  <sheetViews>
    <sheetView tabSelected="1" view="pageBreakPreview" zoomScaleNormal="100" zoomScaleSheetLayoutView="100" workbookViewId="0">
      <selection sqref="A1:AU2"/>
    </sheetView>
  </sheetViews>
  <sheetFormatPr defaultColWidth="9" defaultRowHeight="13.5"/>
  <cols>
    <col min="1" max="36" width="1.875" style="4" customWidth="1"/>
    <col min="37" max="37" width="2.25" style="4" customWidth="1"/>
    <col min="38" max="39" width="1.875" style="4" customWidth="1"/>
    <col min="40" max="40" width="2.375" style="4" customWidth="1"/>
    <col min="41" max="42" width="1.875" style="4" customWidth="1"/>
    <col min="43" max="43" width="2.375" style="4" customWidth="1"/>
    <col min="44" max="255" width="1.875" style="4" customWidth="1"/>
  </cols>
  <sheetData>
    <row r="1" spans="1:256" s="1" customFormat="1" ht="13.5" customHeight="1">
      <c r="A1" s="156" t="s">
        <v>188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75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spans="1:256" s="1" customFormat="1" ht="13.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75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</row>
    <row r="3" spans="1:256" s="1" customFormat="1" ht="12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22"/>
      <c r="AX3" s="22"/>
      <c r="AY3" s="78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 s="1" customFormat="1" ht="12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</row>
    <row r="5" spans="1:256" s="1" customFormat="1" ht="13.5" customHeight="1">
      <c r="A5" s="135" t="s">
        <v>189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31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</row>
    <row r="6" spans="1:256" s="1" customFormat="1" ht="12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</row>
    <row r="7" spans="1:256" ht="15" customHeight="1">
      <c r="A7" s="21"/>
      <c r="B7" s="147" t="s">
        <v>0</v>
      </c>
      <c r="C7" s="147"/>
      <c r="D7" s="147"/>
      <c r="E7" s="147"/>
      <c r="F7" s="147"/>
      <c r="G7" s="147"/>
      <c r="H7" s="147"/>
      <c r="I7" s="147"/>
      <c r="J7" s="147"/>
      <c r="K7" s="136" t="s">
        <v>1</v>
      </c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7"/>
      <c r="W7" s="138" t="s">
        <v>2</v>
      </c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7"/>
      <c r="AI7" s="138" t="s">
        <v>3</v>
      </c>
      <c r="AJ7" s="136"/>
      <c r="AK7" s="136"/>
      <c r="AL7" s="136"/>
      <c r="AM7" s="136"/>
      <c r="AN7" s="136"/>
      <c r="AO7" s="136"/>
      <c r="AP7" s="136"/>
      <c r="AQ7" s="137"/>
      <c r="AR7" s="148" t="s">
        <v>4</v>
      </c>
      <c r="AS7" s="149"/>
      <c r="AT7" s="149"/>
      <c r="AU7" s="150"/>
    </row>
    <row r="8" spans="1:256" ht="15" customHeight="1">
      <c r="A8" s="35"/>
      <c r="B8" s="147"/>
      <c r="C8" s="147"/>
      <c r="D8" s="147"/>
      <c r="E8" s="147"/>
      <c r="F8" s="147"/>
      <c r="G8" s="147"/>
      <c r="H8" s="147"/>
      <c r="I8" s="147"/>
      <c r="J8" s="147"/>
      <c r="K8" s="139" t="s">
        <v>5</v>
      </c>
      <c r="L8" s="140"/>
      <c r="M8" s="140"/>
      <c r="N8" s="141"/>
      <c r="O8" s="139" t="s">
        <v>6</v>
      </c>
      <c r="P8" s="140"/>
      <c r="Q8" s="140"/>
      <c r="R8" s="141"/>
      <c r="S8" s="140" t="s">
        <v>7</v>
      </c>
      <c r="T8" s="140"/>
      <c r="U8" s="140"/>
      <c r="V8" s="141"/>
      <c r="W8" s="139" t="s">
        <v>5</v>
      </c>
      <c r="X8" s="140"/>
      <c r="Y8" s="140"/>
      <c r="Z8" s="141"/>
      <c r="AA8" s="139" t="s">
        <v>6</v>
      </c>
      <c r="AB8" s="140"/>
      <c r="AC8" s="140"/>
      <c r="AD8" s="141"/>
      <c r="AE8" s="139" t="s">
        <v>7</v>
      </c>
      <c r="AF8" s="140"/>
      <c r="AG8" s="140"/>
      <c r="AH8" s="141"/>
      <c r="AI8" s="139" t="s">
        <v>5</v>
      </c>
      <c r="AJ8" s="140"/>
      <c r="AK8" s="141"/>
      <c r="AL8" s="139" t="s">
        <v>6</v>
      </c>
      <c r="AM8" s="140"/>
      <c r="AN8" s="141"/>
      <c r="AO8" s="139" t="s">
        <v>7</v>
      </c>
      <c r="AP8" s="140"/>
      <c r="AQ8" s="141"/>
      <c r="AR8" s="151"/>
      <c r="AS8" s="152"/>
      <c r="AT8" s="152"/>
      <c r="AU8" s="153"/>
    </row>
    <row r="9" spans="1:256" ht="15" customHeight="1">
      <c r="A9" s="21"/>
      <c r="B9" s="36"/>
      <c r="C9" s="47"/>
      <c r="D9" s="47"/>
      <c r="E9" s="47"/>
      <c r="F9" s="47"/>
      <c r="G9" s="47"/>
      <c r="H9" s="47"/>
      <c r="I9" s="47"/>
      <c r="J9" s="53"/>
      <c r="K9" s="143" t="s">
        <v>8</v>
      </c>
      <c r="L9" s="143"/>
      <c r="M9" s="143"/>
      <c r="N9" s="144"/>
      <c r="O9" s="142" t="s">
        <v>8</v>
      </c>
      <c r="P9" s="143"/>
      <c r="Q9" s="143"/>
      <c r="R9" s="144"/>
      <c r="S9" s="143" t="s">
        <v>8</v>
      </c>
      <c r="T9" s="143"/>
      <c r="U9" s="143"/>
      <c r="V9" s="143"/>
      <c r="W9" s="142" t="s">
        <v>8</v>
      </c>
      <c r="X9" s="143"/>
      <c r="Y9" s="143"/>
      <c r="Z9" s="144"/>
      <c r="AA9" s="143" t="s">
        <v>8</v>
      </c>
      <c r="AB9" s="143"/>
      <c r="AC9" s="143"/>
      <c r="AD9" s="143"/>
      <c r="AE9" s="142" t="s">
        <v>8</v>
      </c>
      <c r="AF9" s="143"/>
      <c r="AG9" s="143"/>
      <c r="AH9" s="144"/>
      <c r="AI9" s="143" t="s">
        <v>9</v>
      </c>
      <c r="AJ9" s="143"/>
      <c r="AK9" s="143"/>
      <c r="AL9" s="142" t="s">
        <v>9</v>
      </c>
      <c r="AM9" s="143"/>
      <c r="AN9" s="144"/>
      <c r="AO9" s="143" t="s">
        <v>9</v>
      </c>
      <c r="AP9" s="143"/>
      <c r="AQ9" s="143"/>
      <c r="AR9" s="142" t="s">
        <v>10</v>
      </c>
      <c r="AS9" s="143"/>
      <c r="AT9" s="143"/>
      <c r="AU9" s="144"/>
    </row>
    <row r="10" spans="1:256" ht="15" customHeight="1">
      <c r="A10" s="14"/>
      <c r="B10" s="29" t="s">
        <v>11</v>
      </c>
      <c r="C10" s="14"/>
      <c r="D10" s="14"/>
      <c r="E10" s="14"/>
      <c r="F10" s="14"/>
      <c r="G10" s="14"/>
      <c r="H10" s="14"/>
      <c r="I10" s="14"/>
      <c r="J10" s="15"/>
      <c r="N10" s="54"/>
      <c r="R10" s="54"/>
      <c r="V10" s="54"/>
      <c r="Z10" s="54"/>
      <c r="AD10" s="54"/>
      <c r="AH10" s="54"/>
      <c r="AK10" s="54"/>
      <c r="AN10" s="54"/>
      <c r="AQ10" s="54"/>
      <c r="AU10" s="54"/>
    </row>
    <row r="11" spans="1:256" ht="15" customHeight="1">
      <c r="A11" s="48"/>
      <c r="B11" s="93" t="s">
        <v>12</v>
      </c>
      <c r="C11" s="93"/>
      <c r="D11" s="93"/>
      <c r="E11" s="93"/>
      <c r="F11" s="93"/>
      <c r="G11" s="93"/>
      <c r="H11" s="93"/>
      <c r="I11" s="93"/>
      <c r="J11" s="93"/>
      <c r="K11" s="100">
        <f>O11+S11</f>
        <v>60007</v>
      </c>
      <c r="L11" s="100"/>
      <c r="M11" s="100"/>
      <c r="N11" s="100"/>
      <c r="O11" s="99">
        <v>29671</v>
      </c>
      <c r="P11" s="100"/>
      <c r="Q11" s="100"/>
      <c r="R11" s="100"/>
      <c r="S11" s="99">
        <v>30336</v>
      </c>
      <c r="T11" s="100"/>
      <c r="U11" s="100"/>
      <c r="V11" s="100"/>
      <c r="W11" s="99">
        <f>AA11+AE11</f>
        <v>44248</v>
      </c>
      <c r="X11" s="100"/>
      <c r="Y11" s="100"/>
      <c r="Z11" s="100"/>
      <c r="AA11" s="99">
        <v>21937</v>
      </c>
      <c r="AB11" s="100"/>
      <c r="AC11" s="100"/>
      <c r="AD11" s="100"/>
      <c r="AE11" s="99">
        <v>22311</v>
      </c>
      <c r="AF11" s="100"/>
      <c r="AG11" s="100"/>
      <c r="AH11" s="100"/>
      <c r="AI11" s="105">
        <v>73.739999999999995</v>
      </c>
      <c r="AJ11" s="106"/>
      <c r="AK11" s="106"/>
      <c r="AL11" s="105">
        <v>73.930000000000007</v>
      </c>
      <c r="AM11" s="106"/>
      <c r="AN11" s="106"/>
      <c r="AO11" s="105">
        <v>73.55</v>
      </c>
      <c r="AP11" s="106"/>
      <c r="AQ11" s="106"/>
      <c r="AR11" s="99">
        <v>43384</v>
      </c>
      <c r="AS11" s="100"/>
      <c r="AT11" s="100"/>
      <c r="AU11" s="101"/>
    </row>
    <row r="12" spans="1:256" ht="15" customHeight="1">
      <c r="A12" s="48"/>
      <c r="B12" s="93" t="s">
        <v>13</v>
      </c>
      <c r="C12" s="93"/>
      <c r="D12" s="93"/>
      <c r="E12" s="93"/>
      <c r="F12" s="93"/>
      <c r="G12" s="93"/>
      <c r="H12" s="93"/>
      <c r="I12" s="93"/>
      <c r="J12" s="93"/>
      <c r="K12" s="100">
        <v>59889</v>
      </c>
      <c r="L12" s="100"/>
      <c r="M12" s="100"/>
      <c r="N12" s="100"/>
      <c r="O12" s="99">
        <v>30365</v>
      </c>
      <c r="P12" s="100"/>
      <c r="Q12" s="100"/>
      <c r="R12" s="100"/>
      <c r="S12" s="99">
        <v>29524</v>
      </c>
      <c r="T12" s="100"/>
      <c r="U12" s="100"/>
      <c r="V12" s="100"/>
      <c r="W12" s="99">
        <v>34701</v>
      </c>
      <c r="X12" s="100"/>
      <c r="Y12" s="100"/>
      <c r="Z12" s="100"/>
      <c r="AA12" s="99">
        <v>16641</v>
      </c>
      <c r="AB12" s="100"/>
      <c r="AC12" s="100"/>
      <c r="AD12" s="100"/>
      <c r="AE12" s="99">
        <v>18060</v>
      </c>
      <c r="AF12" s="100"/>
      <c r="AG12" s="100"/>
      <c r="AH12" s="100"/>
      <c r="AI12" s="105">
        <v>57.94</v>
      </c>
      <c r="AJ12" s="106"/>
      <c r="AK12" s="106"/>
      <c r="AL12" s="105">
        <v>56.36</v>
      </c>
      <c r="AM12" s="106"/>
      <c r="AN12" s="106"/>
      <c r="AO12" s="105">
        <v>59.48</v>
      </c>
      <c r="AP12" s="106"/>
      <c r="AQ12" s="106"/>
      <c r="AR12" s="99">
        <v>33438</v>
      </c>
      <c r="AS12" s="100"/>
      <c r="AT12" s="100"/>
      <c r="AU12" s="101"/>
    </row>
    <row r="13" spans="1:256" ht="15" customHeight="1">
      <c r="A13" s="48"/>
      <c r="B13" s="93" t="s">
        <v>14</v>
      </c>
      <c r="C13" s="93"/>
      <c r="D13" s="93"/>
      <c r="E13" s="93"/>
      <c r="F13" s="93"/>
      <c r="G13" s="93"/>
      <c r="H13" s="93"/>
      <c r="I13" s="93"/>
      <c r="J13" s="93"/>
      <c r="K13" s="116">
        <v>59799</v>
      </c>
      <c r="L13" s="116"/>
      <c r="M13" s="116"/>
      <c r="N13" s="116"/>
      <c r="O13" s="115">
        <v>29511</v>
      </c>
      <c r="P13" s="116"/>
      <c r="Q13" s="116"/>
      <c r="R13" s="116"/>
      <c r="S13" s="115">
        <v>30288</v>
      </c>
      <c r="T13" s="116"/>
      <c r="U13" s="116"/>
      <c r="V13" s="116"/>
      <c r="W13" s="115">
        <v>36398</v>
      </c>
      <c r="X13" s="116"/>
      <c r="Y13" s="116"/>
      <c r="Z13" s="116"/>
      <c r="AA13" s="115">
        <v>18212</v>
      </c>
      <c r="AB13" s="116"/>
      <c r="AC13" s="116"/>
      <c r="AD13" s="116"/>
      <c r="AE13" s="115">
        <v>18186</v>
      </c>
      <c r="AF13" s="116"/>
      <c r="AG13" s="116"/>
      <c r="AH13" s="116"/>
      <c r="AI13" s="113">
        <v>60.867240000000002</v>
      </c>
      <c r="AJ13" s="114"/>
      <c r="AK13" s="114"/>
      <c r="AL13" s="113">
        <v>61.712580000000003</v>
      </c>
      <c r="AM13" s="114"/>
      <c r="AN13" s="114"/>
      <c r="AO13" s="113">
        <v>60.043579999999999</v>
      </c>
      <c r="AP13" s="114"/>
      <c r="AQ13" s="114"/>
      <c r="AR13" s="115">
        <v>35173</v>
      </c>
      <c r="AS13" s="116"/>
      <c r="AT13" s="116"/>
      <c r="AU13" s="117"/>
    </row>
    <row r="14" spans="1:256" ht="15" customHeight="1">
      <c r="A14" s="48"/>
      <c r="B14" s="93" t="s">
        <v>15</v>
      </c>
      <c r="C14" s="93"/>
      <c r="D14" s="93"/>
      <c r="E14" s="93"/>
      <c r="F14" s="93"/>
      <c r="G14" s="93"/>
      <c r="H14" s="93"/>
      <c r="I14" s="93"/>
      <c r="J14" s="93"/>
      <c r="K14" s="116">
        <v>59455</v>
      </c>
      <c r="L14" s="116"/>
      <c r="M14" s="116"/>
      <c r="N14" s="116"/>
      <c r="O14" s="115">
        <v>29265</v>
      </c>
      <c r="P14" s="116"/>
      <c r="Q14" s="116"/>
      <c r="R14" s="116"/>
      <c r="S14" s="115">
        <v>30190</v>
      </c>
      <c r="T14" s="116"/>
      <c r="U14" s="116"/>
      <c r="V14" s="116"/>
      <c r="W14" s="115">
        <v>31858</v>
      </c>
      <c r="X14" s="116"/>
      <c r="Y14" s="116"/>
      <c r="Z14" s="116"/>
      <c r="AA14" s="115">
        <v>15982</v>
      </c>
      <c r="AB14" s="116"/>
      <c r="AC14" s="116"/>
      <c r="AD14" s="116"/>
      <c r="AE14" s="115">
        <v>15876</v>
      </c>
      <c r="AF14" s="116"/>
      <c r="AG14" s="116"/>
      <c r="AH14" s="116"/>
      <c r="AI14" s="113">
        <v>53.58</v>
      </c>
      <c r="AJ14" s="114"/>
      <c r="AK14" s="114"/>
      <c r="AL14" s="113">
        <v>54.61</v>
      </c>
      <c r="AM14" s="114"/>
      <c r="AN14" s="114"/>
      <c r="AO14" s="113">
        <v>52.59</v>
      </c>
      <c r="AP14" s="114"/>
      <c r="AQ14" s="114"/>
      <c r="AR14" s="115">
        <v>31019</v>
      </c>
      <c r="AS14" s="116"/>
      <c r="AT14" s="116"/>
      <c r="AU14" s="117"/>
    </row>
    <row r="15" spans="1:256" ht="15" customHeight="1">
      <c r="A15" s="48"/>
      <c r="B15" s="93" t="s">
        <v>200</v>
      </c>
      <c r="C15" s="93"/>
      <c r="D15" s="93"/>
      <c r="E15" s="93"/>
      <c r="F15" s="93"/>
      <c r="G15" s="93"/>
      <c r="H15" s="93"/>
      <c r="I15" s="93"/>
      <c r="J15" s="93"/>
      <c r="K15" s="116">
        <v>60860</v>
      </c>
      <c r="L15" s="116"/>
      <c r="M15" s="116"/>
      <c r="N15" s="116"/>
      <c r="O15" s="115">
        <v>30027</v>
      </c>
      <c r="P15" s="116"/>
      <c r="Q15" s="116"/>
      <c r="R15" s="116"/>
      <c r="S15" s="115">
        <v>30833</v>
      </c>
      <c r="T15" s="116"/>
      <c r="U15" s="116"/>
      <c r="V15" s="116"/>
      <c r="W15" s="115">
        <v>35399</v>
      </c>
      <c r="X15" s="116"/>
      <c r="Y15" s="116"/>
      <c r="Z15" s="116"/>
      <c r="AA15" s="115">
        <v>17530</v>
      </c>
      <c r="AB15" s="116"/>
      <c r="AC15" s="116"/>
      <c r="AD15" s="116"/>
      <c r="AE15" s="115">
        <v>17869</v>
      </c>
      <c r="AF15" s="116"/>
      <c r="AG15" s="116"/>
      <c r="AH15" s="116"/>
      <c r="AI15" s="113">
        <v>58.16</v>
      </c>
      <c r="AJ15" s="114"/>
      <c r="AK15" s="114"/>
      <c r="AL15" s="113">
        <v>58.38</v>
      </c>
      <c r="AM15" s="114"/>
      <c r="AN15" s="114"/>
      <c r="AO15" s="113">
        <v>57.95</v>
      </c>
      <c r="AP15" s="114"/>
      <c r="AQ15" s="114"/>
      <c r="AR15" s="115">
        <v>34487</v>
      </c>
      <c r="AS15" s="116"/>
      <c r="AT15" s="116"/>
      <c r="AU15" s="117"/>
    </row>
    <row r="16" spans="1:256" ht="15" customHeight="1">
      <c r="A16" s="48"/>
      <c r="B16" s="112" t="s">
        <v>219</v>
      </c>
      <c r="C16" s="94"/>
      <c r="D16" s="94"/>
      <c r="E16" s="94"/>
      <c r="F16" s="94"/>
      <c r="G16" s="94"/>
      <c r="H16" s="94"/>
      <c r="I16" s="94"/>
      <c r="J16" s="94"/>
      <c r="K16" s="104">
        <v>60266</v>
      </c>
      <c r="L16" s="102"/>
      <c r="M16" s="102"/>
      <c r="N16" s="102"/>
      <c r="O16" s="104">
        <v>29692</v>
      </c>
      <c r="P16" s="102"/>
      <c r="Q16" s="102"/>
      <c r="R16" s="102"/>
      <c r="S16" s="104">
        <v>30574</v>
      </c>
      <c r="T16" s="102"/>
      <c r="U16" s="102"/>
      <c r="V16" s="102"/>
      <c r="W16" s="104">
        <v>35820</v>
      </c>
      <c r="X16" s="102"/>
      <c r="Y16" s="102"/>
      <c r="Z16" s="102"/>
      <c r="AA16" s="104">
        <v>17680</v>
      </c>
      <c r="AB16" s="102"/>
      <c r="AC16" s="102"/>
      <c r="AD16" s="102"/>
      <c r="AE16" s="104">
        <v>18140</v>
      </c>
      <c r="AF16" s="102"/>
      <c r="AG16" s="102"/>
      <c r="AH16" s="102"/>
      <c r="AI16" s="113">
        <v>59.44</v>
      </c>
      <c r="AJ16" s="114"/>
      <c r="AK16" s="114"/>
      <c r="AL16" s="113">
        <v>59.54</v>
      </c>
      <c r="AM16" s="114"/>
      <c r="AN16" s="114"/>
      <c r="AO16" s="113">
        <v>59.33</v>
      </c>
      <c r="AP16" s="114"/>
      <c r="AQ16" s="114"/>
      <c r="AR16" s="115">
        <v>35062</v>
      </c>
      <c r="AS16" s="116"/>
      <c r="AT16" s="116"/>
      <c r="AU16" s="117"/>
      <c r="AW16" s="78"/>
    </row>
    <row r="17" spans="1:49" ht="15" customHeight="1">
      <c r="A17" s="48"/>
      <c r="B17" s="170" t="s">
        <v>244</v>
      </c>
      <c r="C17" s="93"/>
      <c r="D17" s="93"/>
      <c r="E17" s="93"/>
      <c r="F17" s="93"/>
      <c r="G17" s="93"/>
      <c r="H17" s="93"/>
      <c r="I17" s="93"/>
      <c r="J17" s="93"/>
      <c r="K17" s="104">
        <v>59101</v>
      </c>
      <c r="L17" s="102"/>
      <c r="M17" s="102"/>
      <c r="N17" s="103"/>
      <c r="O17" s="104">
        <v>29094</v>
      </c>
      <c r="P17" s="102"/>
      <c r="Q17" s="102"/>
      <c r="R17" s="103"/>
      <c r="S17" s="104">
        <v>30007</v>
      </c>
      <c r="T17" s="102"/>
      <c r="U17" s="102"/>
      <c r="V17" s="103"/>
      <c r="W17" s="104">
        <v>33742</v>
      </c>
      <c r="X17" s="102"/>
      <c r="Y17" s="102"/>
      <c r="Z17" s="103"/>
      <c r="AA17" s="104">
        <v>16603</v>
      </c>
      <c r="AB17" s="102"/>
      <c r="AC17" s="102"/>
      <c r="AD17" s="103"/>
      <c r="AE17" s="104">
        <v>17139</v>
      </c>
      <c r="AF17" s="102"/>
      <c r="AG17" s="102"/>
      <c r="AH17" s="103"/>
      <c r="AI17" s="113">
        <v>57.09</v>
      </c>
      <c r="AJ17" s="114"/>
      <c r="AK17" s="166"/>
      <c r="AL17" s="113">
        <v>57.07</v>
      </c>
      <c r="AM17" s="114"/>
      <c r="AN17" s="166"/>
      <c r="AO17" s="113">
        <v>57.12</v>
      </c>
      <c r="AP17" s="114"/>
      <c r="AQ17" s="166"/>
      <c r="AR17" s="115">
        <v>32572</v>
      </c>
      <c r="AS17" s="116"/>
      <c r="AT17" s="116"/>
      <c r="AU17" s="117"/>
    </row>
    <row r="18" spans="1:49" ht="15" customHeight="1">
      <c r="A18" s="48"/>
      <c r="B18" s="170" t="s">
        <v>253</v>
      </c>
      <c r="C18" s="93"/>
      <c r="D18" s="93"/>
      <c r="E18" s="93"/>
      <c r="F18" s="93"/>
      <c r="G18" s="93"/>
      <c r="H18" s="93"/>
      <c r="I18" s="93"/>
      <c r="J18" s="93"/>
      <c r="K18" s="104">
        <v>58806</v>
      </c>
      <c r="L18" s="102"/>
      <c r="M18" s="102"/>
      <c r="N18" s="103"/>
      <c r="O18" s="104">
        <v>28896</v>
      </c>
      <c r="P18" s="102"/>
      <c r="Q18" s="102"/>
      <c r="R18" s="103"/>
      <c r="S18" s="104">
        <v>29910</v>
      </c>
      <c r="T18" s="102"/>
      <c r="U18" s="102"/>
      <c r="V18" s="103"/>
      <c r="W18" s="104">
        <v>36023</v>
      </c>
      <c r="X18" s="102"/>
      <c r="Y18" s="102"/>
      <c r="Z18" s="103"/>
      <c r="AA18" s="104">
        <v>17902</v>
      </c>
      <c r="AB18" s="102"/>
      <c r="AC18" s="102"/>
      <c r="AD18" s="103"/>
      <c r="AE18" s="104">
        <v>18121</v>
      </c>
      <c r="AF18" s="102"/>
      <c r="AG18" s="102"/>
      <c r="AH18" s="103"/>
      <c r="AI18" s="113">
        <v>61.26</v>
      </c>
      <c r="AJ18" s="114"/>
      <c r="AK18" s="166"/>
      <c r="AL18" s="113">
        <v>61.95</v>
      </c>
      <c r="AM18" s="114"/>
      <c r="AN18" s="166"/>
      <c r="AO18" s="113">
        <v>60.59</v>
      </c>
      <c r="AP18" s="114"/>
      <c r="AQ18" s="166"/>
      <c r="AR18" s="115">
        <v>35413</v>
      </c>
      <c r="AS18" s="116"/>
      <c r="AT18" s="116"/>
      <c r="AU18" s="117"/>
    </row>
    <row r="19" spans="1:49" ht="15" customHeight="1">
      <c r="A19" s="48"/>
      <c r="B19" s="145"/>
      <c r="C19" s="134"/>
      <c r="D19" s="134"/>
      <c r="E19" s="134"/>
      <c r="F19" s="134"/>
      <c r="G19" s="134"/>
      <c r="H19" s="134"/>
      <c r="I19" s="134"/>
      <c r="J19" s="134"/>
      <c r="K19" s="163"/>
      <c r="L19" s="164"/>
      <c r="M19" s="164"/>
      <c r="N19" s="165"/>
      <c r="O19" s="163"/>
      <c r="P19" s="164"/>
      <c r="Q19" s="164"/>
      <c r="R19" s="165"/>
      <c r="S19" s="163"/>
      <c r="T19" s="164"/>
      <c r="U19" s="164"/>
      <c r="V19" s="165"/>
      <c r="W19" s="163"/>
      <c r="X19" s="164"/>
      <c r="Y19" s="164"/>
      <c r="Z19" s="165"/>
      <c r="AA19" s="163"/>
      <c r="AB19" s="164"/>
      <c r="AC19" s="164"/>
      <c r="AD19" s="165"/>
      <c r="AE19" s="163"/>
      <c r="AF19" s="164"/>
      <c r="AG19" s="164"/>
      <c r="AH19" s="165"/>
      <c r="AI19" s="123"/>
      <c r="AJ19" s="124"/>
      <c r="AK19" s="125"/>
      <c r="AL19" s="123"/>
      <c r="AM19" s="124"/>
      <c r="AN19" s="125"/>
      <c r="AO19" s="123"/>
      <c r="AP19" s="124"/>
      <c r="AQ19" s="125"/>
      <c r="AR19" s="120"/>
      <c r="AS19" s="121"/>
      <c r="AT19" s="121"/>
      <c r="AU19" s="122"/>
    </row>
    <row r="20" spans="1:49" ht="15" customHeight="1">
      <c r="A20" s="21"/>
      <c r="B20" s="154" t="s">
        <v>16</v>
      </c>
      <c r="C20" s="154"/>
      <c r="D20" s="154"/>
      <c r="E20" s="154"/>
      <c r="F20" s="154"/>
      <c r="G20" s="154"/>
      <c r="H20" s="154"/>
      <c r="I20" s="154"/>
      <c r="J20" s="61"/>
      <c r="K20" s="55"/>
      <c r="L20" s="55"/>
      <c r="M20" s="55"/>
      <c r="N20" s="62"/>
      <c r="O20" s="56"/>
      <c r="P20" s="55"/>
      <c r="Q20" s="55"/>
      <c r="R20" s="62"/>
      <c r="S20" s="56"/>
      <c r="T20" s="55"/>
      <c r="U20" s="55"/>
      <c r="V20" s="55"/>
      <c r="W20" s="56"/>
      <c r="X20" s="55"/>
      <c r="Y20" s="55"/>
      <c r="Z20" s="62"/>
      <c r="AA20" s="55"/>
      <c r="AB20" s="55"/>
      <c r="AC20" s="55"/>
      <c r="AD20" s="55"/>
      <c r="AE20" s="56"/>
      <c r="AF20" s="55"/>
      <c r="AG20" s="55"/>
      <c r="AH20" s="62"/>
      <c r="AI20" s="70"/>
      <c r="AJ20" s="70"/>
      <c r="AK20" s="70"/>
      <c r="AL20" s="69"/>
      <c r="AM20" s="70"/>
      <c r="AN20" s="71"/>
      <c r="AO20" s="70"/>
      <c r="AP20" s="70"/>
      <c r="AQ20" s="70"/>
      <c r="AR20" s="56"/>
      <c r="AS20" s="55"/>
      <c r="AT20" s="55"/>
      <c r="AU20" s="62"/>
    </row>
    <row r="21" spans="1:49" ht="15" customHeight="1">
      <c r="A21" s="21"/>
      <c r="B21" s="154"/>
      <c r="C21" s="154"/>
      <c r="D21" s="154"/>
      <c r="E21" s="154"/>
      <c r="F21" s="154"/>
      <c r="G21" s="154"/>
      <c r="H21" s="154"/>
      <c r="I21" s="154"/>
      <c r="J21" s="61"/>
      <c r="K21" s="55"/>
      <c r="L21" s="55"/>
      <c r="M21" s="55"/>
      <c r="N21" s="62"/>
      <c r="O21" s="56"/>
      <c r="P21" s="55"/>
      <c r="Q21" s="55"/>
      <c r="R21" s="62"/>
      <c r="S21" s="56"/>
      <c r="T21" s="55"/>
      <c r="U21" s="55"/>
      <c r="V21" s="55"/>
      <c r="W21" s="56"/>
      <c r="X21" s="55"/>
      <c r="Y21" s="55"/>
      <c r="Z21" s="62"/>
      <c r="AA21" s="55"/>
      <c r="AB21" s="55"/>
      <c r="AC21" s="55"/>
      <c r="AD21" s="55"/>
      <c r="AE21" s="56"/>
      <c r="AF21" s="55"/>
      <c r="AG21" s="55"/>
      <c r="AH21" s="62"/>
      <c r="AI21" s="70"/>
      <c r="AJ21" s="70"/>
      <c r="AK21" s="70"/>
      <c r="AL21" s="69"/>
      <c r="AM21" s="70"/>
      <c r="AN21" s="71"/>
      <c r="AO21" s="70"/>
      <c r="AP21" s="70"/>
      <c r="AQ21" s="70"/>
      <c r="AR21" s="56"/>
      <c r="AS21" s="55"/>
      <c r="AT21" s="55"/>
      <c r="AU21" s="62"/>
    </row>
    <row r="22" spans="1:49" ht="15" customHeight="1">
      <c r="A22" s="48"/>
      <c r="B22" s="93" t="s">
        <v>17</v>
      </c>
      <c r="C22" s="93"/>
      <c r="D22" s="93"/>
      <c r="E22" s="93"/>
      <c r="F22" s="93"/>
      <c r="G22" s="93"/>
      <c r="H22" s="93"/>
      <c r="I22" s="93"/>
      <c r="J22" s="93"/>
      <c r="K22" s="100">
        <v>60011</v>
      </c>
      <c r="L22" s="100"/>
      <c r="M22" s="100"/>
      <c r="N22" s="101"/>
      <c r="O22" s="99">
        <v>29620</v>
      </c>
      <c r="P22" s="100"/>
      <c r="Q22" s="100"/>
      <c r="R22" s="101"/>
      <c r="S22" s="99">
        <v>30391</v>
      </c>
      <c r="T22" s="100"/>
      <c r="U22" s="100"/>
      <c r="V22" s="101"/>
      <c r="W22" s="99">
        <v>36602</v>
      </c>
      <c r="X22" s="100"/>
      <c r="Y22" s="100"/>
      <c r="Z22" s="101"/>
      <c r="AA22" s="99">
        <v>18273</v>
      </c>
      <c r="AB22" s="100"/>
      <c r="AC22" s="100"/>
      <c r="AD22" s="101"/>
      <c r="AE22" s="99">
        <v>18329</v>
      </c>
      <c r="AF22" s="100"/>
      <c r="AG22" s="100"/>
      <c r="AH22" s="101"/>
      <c r="AI22" s="105">
        <v>60.99</v>
      </c>
      <c r="AJ22" s="106"/>
      <c r="AK22" s="106"/>
      <c r="AL22" s="105">
        <v>61.69</v>
      </c>
      <c r="AM22" s="106"/>
      <c r="AN22" s="106"/>
      <c r="AO22" s="105">
        <v>60.31</v>
      </c>
      <c r="AP22" s="106"/>
      <c r="AQ22" s="107"/>
      <c r="AR22" s="99">
        <v>35375</v>
      </c>
      <c r="AS22" s="100"/>
      <c r="AT22" s="100"/>
      <c r="AU22" s="101"/>
    </row>
    <row r="23" spans="1:49" ht="15" customHeight="1">
      <c r="A23" s="48"/>
      <c r="B23" s="93" t="s">
        <v>18</v>
      </c>
      <c r="C23" s="93"/>
      <c r="D23" s="93"/>
      <c r="E23" s="93"/>
      <c r="F23" s="93"/>
      <c r="G23" s="93"/>
      <c r="H23" s="93"/>
      <c r="I23" s="93"/>
      <c r="J23" s="93"/>
      <c r="K23" s="100">
        <v>59961</v>
      </c>
      <c r="L23" s="100"/>
      <c r="M23" s="100"/>
      <c r="N23" s="101"/>
      <c r="O23" s="99">
        <v>29574</v>
      </c>
      <c r="P23" s="100"/>
      <c r="Q23" s="100"/>
      <c r="R23" s="101"/>
      <c r="S23" s="99">
        <v>30387</v>
      </c>
      <c r="T23" s="100"/>
      <c r="U23" s="100"/>
      <c r="V23" s="101"/>
      <c r="W23" s="99">
        <v>32928</v>
      </c>
      <c r="X23" s="100"/>
      <c r="Y23" s="100"/>
      <c r="Z23" s="101"/>
      <c r="AA23" s="99">
        <v>16507</v>
      </c>
      <c r="AB23" s="100"/>
      <c r="AC23" s="100"/>
      <c r="AD23" s="101"/>
      <c r="AE23" s="99">
        <v>16421</v>
      </c>
      <c r="AF23" s="100"/>
      <c r="AG23" s="100"/>
      <c r="AH23" s="101"/>
      <c r="AI23" s="105">
        <v>54.92</v>
      </c>
      <c r="AJ23" s="106"/>
      <c r="AK23" s="106"/>
      <c r="AL23" s="105">
        <v>55.82</v>
      </c>
      <c r="AM23" s="106"/>
      <c r="AN23" s="106"/>
      <c r="AO23" s="105">
        <v>54.04</v>
      </c>
      <c r="AP23" s="106"/>
      <c r="AQ23" s="107"/>
      <c r="AR23" s="99">
        <v>31855</v>
      </c>
      <c r="AS23" s="100"/>
      <c r="AT23" s="100"/>
      <c r="AU23" s="101"/>
    </row>
    <row r="24" spans="1:49" ht="15" customHeight="1">
      <c r="A24" s="48"/>
      <c r="B24" s="93" t="s">
        <v>249</v>
      </c>
      <c r="C24" s="93"/>
      <c r="D24" s="93"/>
      <c r="E24" s="93"/>
      <c r="F24" s="93"/>
      <c r="G24" s="93"/>
      <c r="H24" s="93"/>
      <c r="I24" s="93"/>
      <c r="J24" s="93"/>
      <c r="K24" s="100">
        <v>60907</v>
      </c>
      <c r="L24" s="100"/>
      <c r="M24" s="100"/>
      <c r="N24" s="101"/>
      <c r="O24" s="99">
        <v>30108</v>
      </c>
      <c r="P24" s="100"/>
      <c r="Q24" s="100"/>
      <c r="R24" s="101"/>
      <c r="S24" s="99">
        <v>30799</v>
      </c>
      <c r="T24" s="100"/>
      <c r="U24" s="100"/>
      <c r="V24" s="101"/>
      <c r="W24" s="99">
        <v>36425</v>
      </c>
      <c r="X24" s="100"/>
      <c r="Y24" s="100"/>
      <c r="Z24" s="101"/>
      <c r="AA24" s="99">
        <v>18022</v>
      </c>
      <c r="AB24" s="100"/>
      <c r="AC24" s="100"/>
      <c r="AD24" s="101"/>
      <c r="AE24" s="99">
        <v>18403</v>
      </c>
      <c r="AF24" s="100"/>
      <c r="AG24" s="100"/>
      <c r="AH24" s="101"/>
      <c r="AI24" s="105">
        <v>59.8</v>
      </c>
      <c r="AJ24" s="106"/>
      <c r="AK24" s="106"/>
      <c r="AL24" s="105">
        <v>59.86</v>
      </c>
      <c r="AM24" s="106"/>
      <c r="AN24" s="106"/>
      <c r="AO24" s="105">
        <v>59.75</v>
      </c>
      <c r="AP24" s="106"/>
      <c r="AQ24" s="107"/>
      <c r="AR24" s="99">
        <v>35623</v>
      </c>
      <c r="AS24" s="100"/>
      <c r="AT24" s="100"/>
      <c r="AU24" s="101"/>
    </row>
    <row r="25" spans="1:49" ht="15" customHeight="1">
      <c r="A25" s="48"/>
      <c r="B25" s="93" t="s">
        <v>201</v>
      </c>
      <c r="C25" s="93"/>
      <c r="D25" s="93"/>
      <c r="E25" s="93"/>
      <c r="F25" s="93"/>
      <c r="G25" s="93"/>
      <c r="H25" s="93"/>
      <c r="I25" s="93"/>
      <c r="J25" s="93"/>
      <c r="K25" s="100">
        <v>60716</v>
      </c>
      <c r="L25" s="100"/>
      <c r="M25" s="100"/>
      <c r="N25" s="101"/>
      <c r="O25" s="99">
        <v>29947</v>
      </c>
      <c r="P25" s="100"/>
      <c r="Q25" s="100"/>
      <c r="R25" s="101"/>
      <c r="S25" s="99">
        <v>30769</v>
      </c>
      <c r="T25" s="100"/>
      <c r="U25" s="100"/>
      <c r="V25" s="101"/>
      <c r="W25" s="99">
        <v>31245</v>
      </c>
      <c r="X25" s="100"/>
      <c r="Y25" s="100"/>
      <c r="Z25" s="101"/>
      <c r="AA25" s="99">
        <v>15594</v>
      </c>
      <c r="AB25" s="100"/>
      <c r="AC25" s="100"/>
      <c r="AD25" s="101"/>
      <c r="AE25" s="99">
        <v>15651</v>
      </c>
      <c r="AF25" s="100"/>
      <c r="AG25" s="100"/>
      <c r="AH25" s="101"/>
      <c r="AI25" s="105">
        <v>52.07</v>
      </c>
      <c r="AJ25" s="106"/>
      <c r="AK25" s="106"/>
      <c r="AL25" s="105">
        <v>50.87</v>
      </c>
      <c r="AM25" s="106"/>
      <c r="AN25" s="106"/>
      <c r="AO25" s="105">
        <v>51.46</v>
      </c>
      <c r="AP25" s="106"/>
      <c r="AQ25" s="107"/>
      <c r="AR25" s="99">
        <v>30576</v>
      </c>
      <c r="AS25" s="100"/>
      <c r="AT25" s="100"/>
      <c r="AU25" s="101"/>
    </row>
    <row r="26" spans="1:49" ht="15" customHeight="1">
      <c r="A26" s="48"/>
      <c r="B26" s="93" t="s">
        <v>251</v>
      </c>
      <c r="C26" s="93"/>
      <c r="D26" s="93"/>
      <c r="E26" s="93"/>
      <c r="F26" s="93"/>
      <c r="G26" s="93"/>
      <c r="H26" s="93"/>
      <c r="I26" s="93"/>
      <c r="J26" s="93"/>
      <c r="K26" s="97">
        <v>59944</v>
      </c>
      <c r="L26" s="96"/>
      <c r="M26" s="96"/>
      <c r="N26" s="98"/>
      <c r="O26" s="97">
        <v>29523</v>
      </c>
      <c r="P26" s="96"/>
      <c r="Q26" s="96"/>
      <c r="R26" s="98"/>
      <c r="S26" s="97">
        <v>30421</v>
      </c>
      <c r="T26" s="96"/>
      <c r="U26" s="96"/>
      <c r="V26" s="98"/>
      <c r="W26" s="97">
        <v>33523</v>
      </c>
      <c r="X26" s="96"/>
      <c r="Y26" s="96"/>
      <c r="Z26" s="98"/>
      <c r="AA26" s="97">
        <v>16595</v>
      </c>
      <c r="AB26" s="96"/>
      <c r="AC26" s="96"/>
      <c r="AD26" s="98"/>
      <c r="AE26" s="97">
        <v>16928</v>
      </c>
      <c r="AF26" s="96"/>
      <c r="AG26" s="96"/>
      <c r="AH26" s="98"/>
      <c r="AI26" s="118">
        <v>55.92</v>
      </c>
      <c r="AJ26" s="111"/>
      <c r="AK26" s="111"/>
      <c r="AL26" s="118">
        <v>56.21</v>
      </c>
      <c r="AM26" s="111"/>
      <c r="AN26" s="111"/>
      <c r="AO26" s="118">
        <v>55.65</v>
      </c>
      <c r="AP26" s="111"/>
      <c r="AQ26" s="119"/>
      <c r="AR26" s="97">
        <v>32843</v>
      </c>
      <c r="AS26" s="96"/>
      <c r="AT26" s="96"/>
      <c r="AU26" s="98"/>
      <c r="AW26" s="78"/>
    </row>
    <row r="27" spans="1:49" ht="15" customHeight="1">
      <c r="A27" s="48"/>
      <c r="B27" s="93" t="s">
        <v>250</v>
      </c>
      <c r="C27" s="93"/>
      <c r="D27" s="93"/>
      <c r="E27" s="93"/>
      <c r="F27" s="93"/>
      <c r="G27" s="93"/>
      <c r="H27" s="93"/>
      <c r="I27" s="93"/>
      <c r="J27" s="93"/>
      <c r="K27" s="97">
        <v>59994</v>
      </c>
      <c r="L27" s="96"/>
      <c r="M27" s="96"/>
      <c r="N27" s="98"/>
      <c r="O27" s="97">
        <v>29546</v>
      </c>
      <c r="P27" s="96"/>
      <c r="Q27" s="96"/>
      <c r="R27" s="98"/>
      <c r="S27" s="97">
        <v>30448</v>
      </c>
      <c r="T27" s="96"/>
      <c r="U27" s="96"/>
      <c r="V27" s="98"/>
      <c r="W27" s="97">
        <v>36680</v>
      </c>
      <c r="X27" s="96"/>
      <c r="Y27" s="96"/>
      <c r="Z27" s="98"/>
      <c r="AA27" s="97">
        <v>18237</v>
      </c>
      <c r="AB27" s="96"/>
      <c r="AC27" s="96"/>
      <c r="AD27" s="98"/>
      <c r="AE27" s="97">
        <v>18443</v>
      </c>
      <c r="AF27" s="96"/>
      <c r="AG27" s="96"/>
      <c r="AH27" s="98"/>
      <c r="AI27" s="118">
        <v>61.14</v>
      </c>
      <c r="AJ27" s="111"/>
      <c r="AK27" s="111"/>
      <c r="AL27" s="118">
        <v>61.72</v>
      </c>
      <c r="AM27" s="111"/>
      <c r="AN27" s="111"/>
      <c r="AO27" s="118">
        <v>60.57</v>
      </c>
      <c r="AP27" s="111"/>
      <c r="AQ27" s="119"/>
      <c r="AR27" s="171">
        <v>36000</v>
      </c>
      <c r="AS27" s="172"/>
      <c r="AT27" s="172"/>
      <c r="AU27" s="173"/>
    </row>
    <row r="28" spans="1:49" ht="15" customHeight="1">
      <c r="A28" s="48"/>
      <c r="B28" s="134"/>
      <c r="C28" s="134"/>
      <c r="D28" s="134"/>
      <c r="E28" s="134"/>
      <c r="F28" s="134"/>
      <c r="G28" s="134"/>
      <c r="H28" s="134"/>
      <c r="I28" s="134"/>
      <c r="J28" s="134"/>
      <c r="K28" s="97"/>
      <c r="L28" s="96"/>
      <c r="M28" s="96"/>
      <c r="N28" s="98"/>
      <c r="O28" s="97"/>
      <c r="P28" s="96"/>
      <c r="Q28" s="96"/>
      <c r="R28" s="98"/>
      <c r="S28" s="97"/>
      <c r="T28" s="96"/>
      <c r="U28" s="96"/>
      <c r="V28" s="98"/>
      <c r="W28" s="97"/>
      <c r="X28" s="96"/>
      <c r="Y28" s="96"/>
      <c r="Z28" s="98"/>
      <c r="AA28" s="97"/>
      <c r="AB28" s="96"/>
      <c r="AC28" s="96"/>
      <c r="AD28" s="98"/>
      <c r="AE28" s="97"/>
      <c r="AF28" s="96"/>
      <c r="AG28" s="96"/>
      <c r="AH28" s="98"/>
      <c r="AI28" s="118"/>
      <c r="AJ28" s="111"/>
      <c r="AK28" s="111"/>
      <c r="AL28" s="118"/>
      <c r="AM28" s="111"/>
      <c r="AN28" s="111"/>
      <c r="AO28" s="118"/>
      <c r="AP28" s="111"/>
      <c r="AQ28" s="119"/>
      <c r="AR28" s="171"/>
      <c r="AS28" s="172"/>
      <c r="AT28" s="172"/>
      <c r="AU28" s="173"/>
    </row>
    <row r="29" spans="1:49" ht="15" customHeight="1">
      <c r="A29" s="21"/>
      <c r="B29" s="29" t="s">
        <v>19</v>
      </c>
      <c r="C29" s="20"/>
      <c r="D29" s="20"/>
      <c r="E29" s="20"/>
      <c r="F29" s="20"/>
      <c r="G29" s="20"/>
      <c r="H29" s="20"/>
      <c r="I29" s="20"/>
      <c r="J29" s="60"/>
      <c r="K29" s="85"/>
      <c r="L29" s="86"/>
      <c r="M29" s="86"/>
      <c r="N29" s="86"/>
      <c r="O29" s="85"/>
      <c r="P29" s="86"/>
      <c r="Q29" s="86"/>
      <c r="R29" s="87"/>
      <c r="S29" s="86"/>
      <c r="T29" s="86"/>
      <c r="U29" s="86"/>
      <c r="V29" s="86"/>
      <c r="W29" s="85"/>
      <c r="X29" s="86"/>
      <c r="Y29" s="86"/>
      <c r="Z29" s="87"/>
      <c r="AA29" s="86"/>
      <c r="AB29" s="86"/>
      <c r="AC29" s="86"/>
      <c r="AD29" s="86"/>
      <c r="AE29" s="85"/>
      <c r="AF29" s="86"/>
      <c r="AG29" s="86"/>
      <c r="AH29" s="87"/>
      <c r="AI29" s="88"/>
      <c r="AJ29" s="88"/>
      <c r="AK29" s="88"/>
      <c r="AL29" s="89"/>
      <c r="AM29" s="88"/>
      <c r="AN29" s="90"/>
      <c r="AO29" s="88"/>
      <c r="AP29" s="88"/>
      <c r="AQ29" s="88"/>
      <c r="AR29" s="83"/>
      <c r="AS29" s="84"/>
      <c r="AT29" s="84"/>
      <c r="AU29" s="62"/>
    </row>
    <row r="30" spans="1:49" ht="15" customHeight="1">
      <c r="A30" s="50"/>
      <c r="B30" s="93" t="s">
        <v>226</v>
      </c>
      <c r="C30" s="93"/>
      <c r="D30" s="93"/>
      <c r="E30" s="93"/>
      <c r="F30" s="93"/>
      <c r="G30" s="93"/>
      <c r="H30" s="93"/>
      <c r="I30" s="93"/>
      <c r="J30" s="93"/>
      <c r="K30" s="100">
        <v>59627</v>
      </c>
      <c r="L30" s="100"/>
      <c r="M30" s="100"/>
      <c r="N30" s="100"/>
      <c r="O30" s="99">
        <v>29385</v>
      </c>
      <c r="P30" s="100"/>
      <c r="Q30" s="100"/>
      <c r="R30" s="101"/>
      <c r="S30" s="100">
        <v>30242</v>
      </c>
      <c r="T30" s="100"/>
      <c r="U30" s="100"/>
      <c r="V30" s="100"/>
      <c r="W30" s="99">
        <v>28776</v>
      </c>
      <c r="X30" s="100"/>
      <c r="Y30" s="100"/>
      <c r="Z30" s="101"/>
      <c r="AA30" s="100">
        <v>14348</v>
      </c>
      <c r="AB30" s="100"/>
      <c r="AC30" s="100"/>
      <c r="AD30" s="100"/>
      <c r="AE30" s="99">
        <v>14428</v>
      </c>
      <c r="AF30" s="100"/>
      <c r="AG30" s="100"/>
      <c r="AH30" s="101"/>
      <c r="AI30" s="106">
        <v>48.26</v>
      </c>
      <c r="AJ30" s="106"/>
      <c r="AK30" s="106"/>
      <c r="AL30" s="105">
        <v>48.83</v>
      </c>
      <c r="AM30" s="106"/>
      <c r="AN30" s="107"/>
      <c r="AO30" s="105">
        <v>47.71</v>
      </c>
      <c r="AP30" s="106"/>
      <c r="AQ30" s="107"/>
      <c r="AR30" s="99">
        <v>28411</v>
      </c>
      <c r="AS30" s="100"/>
      <c r="AT30" s="100"/>
      <c r="AU30" s="101"/>
    </row>
    <row r="31" spans="1:49" ht="15" customHeight="1">
      <c r="A31" s="50"/>
      <c r="B31" s="93" t="s">
        <v>20</v>
      </c>
      <c r="C31" s="93"/>
      <c r="D31" s="93"/>
      <c r="E31" s="93"/>
      <c r="F31" s="93"/>
      <c r="G31" s="93"/>
      <c r="H31" s="93"/>
      <c r="I31" s="93"/>
      <c r="J31" s="93"/>
      <c r="K31" s="100">
        <v>59166</v>
      </c>
      <c r="L31" s="100"/>
      <c r="M31" s="100"/>
      <c r="N31" s="100"/>
      <c r="O31" s="99">
        <v>29116</v>
      </c>
      <c r="P31" s="100"/>
      <c r="Q31" s="100"/>
      <c r="R31" s="101"/>
      <c r="S31" s="100">
        <v>30050</v>
      </c>
      <c r="T31" s="100"/>
      <c r="U31" s="100"/>
      <c r="V31" s="100"/>
      <c r="W31" s="99">
        <v>21168</v>
      </c>
      <c r="X31" s="100"/>
      <c r="Y31" s="100"/>
      <c r="Z31" s="101"/>
      <c r="AA31" s="100">
        <v>10355</v>
      </c>
      <c r="AB31" s="100"/>
      <c r="AC31" s="100"/>
      <c r="AD31" s="100"/>
      <c r="AE31" s="99">
        <v>10813</v>
      </c>
      <c r="AF31" s="100"/>
      <c r="AG31" s="100"/>
      <c r="AH31" s="101"/>
      <c r="AI31" s="106">
        <v>35.78</v>
      </c>
      <c r="AJ31" s="106"/>
      <c r="AK31" s="106"/>
      <c r="AL31" s="105">
        <v>35.56</v>
      </c>
      <c r="AM31" s="106"/>
      <c r="AN31" s="107"/>
      <c r="AO31" s="105">
        <v>35.979999999999997</v>
      </c>
      <c r="AP31" s="106"/>
      <c r="AQ31" s="107"/>
      <c r="AR31" s="99">
        <v>20903</v>
      </c>
      <c r="AS31" s="100"/>
      <c r="AT31" s="100"/>
      <c r="AU31" s="101"/>
    </row>
    <row r="32" spans="1:49" ht="15" customHeight="1">
      <c r="A32" s="50"/>
      <c r="B32" s="93" t="s">
        <v>202</v>
      </c>
      <c r="C32" s="93"/>
      <c r="D32" s="93"/>
      <c r="E32" s="93"/>
      <c r="F32" s="93"/>
      <c r="G32" s="93"/>
      <c r="H32" s="93"/>
      <c r="I32" s="93"/>
      <c r="J32" s="93"/>
      <c r="K32" s="100">
        <v>60379</v>
      </c>
      <c r="L32" s="100"/>
      <c r="M32" s="100"/>
      <c r="N32" s="100"/>
      <c r="O32" s="99">
        <v>29764</v>
      </c>
      <c r="P32" s="100"/>
      <c r="Q32" s="100"/>
      <c r="R32" s="101"/>
      <c r="S32" s="100">
        <v>30615</v>
      </c>
      <c r="T32" s="100"/>
      <c r="U32" s="100"/>
      <c r="V32" s="100"/>
      <c r="W32" s="99">
        <v>22187</v>
      </c>
      <c r="X32" s="100"/>
      <c r="Y32" s="100"/>
      <c r="Z32" s="101"/>
      <c r="AA32" s="100">
        <v>10918</v>
      </c>
      <c r="AB32" s="100"/>
      <c r="AC32" s="100"/>
      <c r="AD32" s="100"/>
      <c r="AE32" s="99">
        <v>11269</v>
      </c>
      <c r="AF32" s="100"/>
      <c r="AG32" s="100"/>
      <c r="AH32" s="101"/>
      <c r="AI32" s="106">
        <v>36.75</v>
      </c>
      <c r="AJ32" s="106"/>
      <c r="AK32" s="106"/>
      <c r="AL32" s="105">
        <v>36.68</v>
      </c>
      <c r="AM32" s="106"/>
      <c r="AN32" s="107"/>
      <c r="AO32" s="105">
        <v>36.81</v>
      </c>
      <c r="AP32" s="106"/>
      <c r="AQ32" s="107"/>
      <c r="AR32" s="99">
        <v>21947</v>
      </c>
      <c r="AS32" s="100"/>
      <c r="AT32" s="100"/>
      <c r="AU32" s="101"/>
    </row>
    <row r="33" spans="1:255" ht="15" customHeight="1">
      <c r="A33" s="50"/>
      <c r="B33" s="93" t="s">
        <v>237</v>
      </c>
      <c r="C33" s="94"/>
      <c r="D33" s="94"/>
      <c r="E33" s="94"/>
      <c r="F33" s="94"/>
      <c r="G33" s="94"/>
      <c r="H33" s="94"/>
      <c r="I33" s="94"/>
      <c r="J33" s="95"/>
      <c r="K33" s="96">
        <v>59555</v>
      </c>
      <c r="L33" s="96"/>
      <c r="M33" s="96"/>
      <c r="N33" s="96"/>
      <c r="O33" s="97">
        <v>29321</v>
      </c>
      <c r="P33" s="96"/>
      <c r="Q33" s="96"/>
      <c r="R33" s="98"/>
      <c r="S33" s="96">
        <v>30234</v>
      </c>
      <c r="T33" s="96"/>
      <c r="U33" s="96"/>
      <c r="V33" s="96"/>
      <c r="W33" s="97">
        <v>22744</v>
      </c>
      <c r="X33" s="96"/>
      <c r="Y33" s="96"/>
      <c r="Z33" s="98"/>
      <c r="AA33" s="96">
        <v>11040</v>
      </c>
      <c r="AB33" s="96"/>
      <c r="AC33" s="96"/>
      <c r="AD33" s="96"/>
      <c r="AE33" s="97">
        <v>11704</v>
      </c>
      <c r="AF33" s="96"/>
      <c r="AG33" s="96"/>
      <c r="AH33" s="98"/>
      <c r="AI33" s="111">
        <v>38.19</v>
      </c>
      <c r="AJ33" s="111"/>
      <c r="AK33" s="111"/>
      <c r="AL33" s="118">
        <v>37.65</v>
      </c>
      <c r="AM33" s="111"/>
      <c r="AN33" s="119"/>
      <c r="AO33" s="118">
        <v>38.71</v>
      </c>
      <c r="AP33" s="111"/>
      <c r="AQ33" s="119"/>
      <c r="AR33" s="97">
        <v>22239</v>
      </c>
      <c r="AS33" s="96"/>
      <c r="AT33" s="96"/>
      <c r="AU33" s="98"/>
    </row>
    <row r="34" spans="1:255" ht="15" customHeight="1">
      <c r="A34" s="48"/>
      <c r="B34" s="27"/>
      <c r="C34" s="49"/>
      <c r="D34" s="49"/>
      <c r="E34" s="49"/>
      <c r="F34" s="49"/>
      <c r="G34" s="49"/>
      <c r="H34" s="49"/>
      <c r="I34" s="49"/>
      <c r="J34" s="57"/>
      <c r="K34" s="58"/>
      <c r="L34" s="58"/>
      <c r="M34" s="58"/>
      <c r="N34" s="58"/>
      <c r="O34" s="59"/>
      <c r="P34" s="58"/>
      <c r="Q34" s="58"/>
      <c r="R34" s="58"/>
      <c r="S34" s="59"/>
      <c r="T34" s="58"/>
      <c r="U34" s="58"/>
      <c r="V34" s="58"/>
      <c r="W34" s="59"/>
      <c r="X34" s="58"/>
      <c r="Y34" s="58"/>
      <c r="Z34" s="58"/>
      <c r="AA34" s="59"/>
      <c r="AB34" s="58"/>
      <c r="AC34" s="58"/>
      <c r="AD34" s="58"/>
      <c r="AE34" s="59"/>
      <c r="AF34" s="58"/>
      <c r="AG34" s="58"/>
      <c r="AH34" s="58"/>
      <c r="AI34" s="67"/>
      <c r="AJ34" s="68"/>
      <c r="AK34" s="68"/>
      <c r="AL34" s="67"/>
      <c r="AM34" s="68"/>
      <c r="AN34" s="68"/>
      <c r="AO34" s="67"/>
      <c r="AP34" s="68"/>
      <c r="AQ34" s="68"/>
      <c r="AR34" s="59"/>
      <c r="AS34" s="58"/>
      <c r="AT34" s="58"/>
      <c r="AU34" s="66"/>
    </row>
    <row r="35" spans="1:255" ht="15" customHeight="1">
      <c r="A35" s="14"/>
      <c r="B35" s="155" t="s">
        <v>21</v>
      </c>
      <c r="C35" s="155"/>
      <c r="D35" s="155"/>
      <c r="E35" s="155"/>
      <c r="F35" s="155"/>
      <c r="G35" s="155"/>
      <c r="H35" s="155"/>
      <c r="I35" s="155"/>
      <c r="J35" s="155"/>
      <c r="K35" s="55"/>
      <c r="L35" s="55"/>
      <c r="M35" s="55"/>
      <c r="N35" s="55"/>
      <c r="O35" s="56"/>
      <c r="P35" s="55"/>
      <c r="Q35" s="55"/>
      <c r="R35" s="62"/>
      <c r="S35" s="55"/>
      <c r="T35" s="55"/>
      <c r="U35" s="55"/>
      <c r="V35" s="55"/>
      <c r="W35" s="56"/>
      <c r="X35" s="55"/>
      <c r="Y35" s="55"/>
      <c r="Z35" s="62"/>
      <c r="AA35" s="55"/>
      <c r="AB35" s="55"/>
      <c r="AC35" s="55"/>
      <c r="AD35" s="55"/>
      <c r="AE35" s="56"/>
      <c r="AF35" s="55"/>
      <c r="AG35" s="55"/>
      <c r="AH35" s="62"/>
      <c r="AI35" s="70"/>
      <c r="AJ35" s="70"/>
      <c r="AK35" s="70"/>
      <c r="AL35" s="69"/>
      <c r="AM35" s="70"/>
      <c r="AN35" s="71"/>
      <c r="AO35" s="69"/>
      <c r="AP35" s="70"/>
      <c r="AQ35" s="71"/>
      <c r="AR35" s="56"/>
      <c r="AS35" s="55"/>
      <c r="AT35" s="55"/>
      <c r="AU35" s="62"/>
    </row>
    <row r="36" spans="1:255" ht="15" customHeight="1">
      <c r="A36" s="14"/>
      <c r="B36" s="155"/>
      <c r="C36" s="155"/>
      <c r="D36" s="155"/>
      <c r="E36" s="155"/>
      <c r="F36" s="155"/>
      <c r="G36" s="155"/>
      <c r="H36" s="155"/>
      <c r="I36" s="155"/>
      <c r="J36" s="155"/>
      <c r="K36" s="55"/>
      <c r="L36" s="55"/>
      <c r="M36" s="55"/>
      <c r="N36" s="55"/>
      <c r="O36" s="56"/>
      <c r="P36" s="55"/>
      <c r="Q36" s="55"/>
      <c r="R36" s="62"/>
      <c r="S36" s="55"/>
      <c r="T36" s="55"/>
      <c r="U36" s="55"/>
      <c r="V36" s="55"/>
      <c r="W36" s="56"/>
      <c r="X36" s="55"/>
      <c r="Y36" s="55"/>
      <c r="Z36" s="62"/>
      <c r="AA36" s="55"/>
      <c r="AB36" s="55"/>
      <c r="AC36" s="55"/>
      <c r="AD36" s="55"/>
      <c r="AE36" s="56"/>
      <c r="AF36" s="55"/>
      <c r="AG36" s="55"/>
      <c r="AH36" s="62"/>
      <c r="AI36" s="70"/>
      <c r="AJ36" s="70"/>
      <c r="AK36" s="70"/>
      <c r="AL36" s="69"/>
      <c r="AM36" s="70"/>
      <c r="AN36" s="71"/>
      <c r="AO36" s="69"/>
      <c r="AP36" s="70"/>
      <c r="AQ36" s="71"/>
      <c r="AR36" s="56"/>
      <c r="AS36" s="55"/>
      <c r="AT36" s="55"/>
      <c r="AU36" s="62"/>
    </row>
    <row r="37" spans="1:255" ht="15" customHeight="1">
      <c r="A37" s="50"/>
      <c r="B37" s="93" t="s">
        <v>22</v>
      </c>
      <c r="C37" s="93"/>
      <c r="D37" s="93"/>
      <c r="E37" s="93"/>
      <c r="F37" s="93"/>
      <c r="G37" s="93"/>
      <c r="H37" s="93"/>
      <c r="I37" s="93"/>
      <c r="J37" s="93"/>
      <c r="K37" s="100">
        <v>59548</v>
      </c>
      <c r="L37" s="100"/>
      <c r="M37" s="100"/>
      <c r="N37" s="101"/>
      <c r="O37" s="99">
        <v>29317</v>
      </c>
      <c r="P37" s="100"/>
      <c r="Q37" s="100"/>
      <c r="R37" s="101"/>
      <c r="S37" s="100">
        <v>30231</v>
      </c>
      <c r="T37" s="100"/>
      <c r="U37" s="100"/>
      <c r="V37" s="100"/>
      <c r="W37" s="99">
        <v>24357</v>
      </c>
      <c r="X37" s="100"/>
      <c r="Y37" s="100"/>
      <c r="Z37" s="101"/>
      <c r="AA37" s="100">
        <v>12097</v>
      </c>
      <c r="AB37" s="100"/>
      <c r="AC37" s="100"/>
      <c r="AD37" s="100"/>
      <c r="AE37" s="99">
        <v>12260</v>
      </c>
      <c r="AF37" s="100"/>
      <c r="AG37" s="100"/>
      <c r="AH37" s="101"/>
      <c r="AI37" s="106">
        <v>40.9</v>
      </c>
      <c r="AJ37" s="106"/>
      <c r="AK37" s="106"/>
      <c r="AL37" s="105">
        <v>41.26</v>
      </c>
      <c r="AM37" s="106"/>
      <c r="AN37" s="107"/>
      <c r="AO37" s="105">
        <v>40.549999999999997</v>
      </c>
      <c r="AP37" s="106"/>
      <c r="AQ37" s="107"/>
      <c r="AR37" s="99">
        <v>24010</v>
      </c>
      <c r="AS37" s="100"/>
      <c r="AT37" s="100"/>
      <c r="AU37" s="101"/>
      <c r="AV37" s="76"/>
    </row>
    <row r="38" spans="1:255" ht="15" customHeight="1">
      <c r="A38" s="50"/>
      <c r="B38" s="93" t="s">
        <v>23</v>
      </c>
      <c r="C38" s="93"/>
      <c r="D38" s="93"/>
      <c r="E38" s="93"/>
      <c r="F38" s="93"/>
      <c r="G38" s="93"/>
      <c r="H38" s="93"/>
      <c r="I38" s="93"/>
      <c r="J38" s="93"/>
      <c r="K38" s="102" t="s">
        <v>24</v>
      </c>
      <c r="L38" s="102"/>
      <c r="M38" s="102"/>
      <c r="N38" s="103"/>
      <c r="O38" s="104" t="s">
        <v>24</v>
      </c>
      <c r="P38" s="102"/>
      <c r="Q38" s="102"/>
      <c r="R38" s="103"/>
      <c r="S38" s="102" t="s">
        <v>24</v>
      </c>
      <c r="T38" s="102"/>
      <c r="U38" s="102"/>
      <c r="V38" s="102"/>
      <c r="W38" s="104" t="s">
        <v>24</v>
      </c>
      <c r="X38" s="102"/>
      <c r="Y38" s="102"/>
      <c r="Z38" s="103"/>
      <c r="AA38" s="102" t="s">
        <v>24</v>
      </c>
      <c r="AB38" s="102"/>
      <c r="AC38" s="102"/>
      <c r="AD38" s="102"/>
      <c r="AE38" s="104" t="s">
        <v>24</v>
      </c>
      <c r="AF38" s="102"/>
      <c r="AG38" s="102"/>
      <c r="AH38" s="103"/>
      <c r="AI38" s="108" t="s">
        <v>24</v>
      </c>
      <c r="AJ38" s="108"/>
      <c r="AK38" s="108"/>
      <c r="AL38" s="109" t="s">
        <v>24</v>
      </c>
      <c r="AM38" s="108"/>
      <c r="AN38" s="110"/>
      <c r="AO38" s="109" t="s">
        <v>24</v>
      </c>
      <c r="AP38" s="108"/>
      <c r="AQ38" s="110"/>
      <c r="AR38" s="104" t="s">
        <v>24</v>
      </c>
      <c r="AS38" s="102"/>
      <c r="AT38" s="102"/>
      <c r="AU38" s="103"/>
      <c r="AV38" s="77"/>
    </row>
    <row r="39" spans="1:255" ht="15" customHeight="1">
      <c r="A39" s="50"/>
      <c r="B39" s="93" t="s">
        <v>203</v>
      </c>
      <c r="C39" s="93"/>
      <c r="D39" s="93"/>
      <c r="E39" s="93"/>
      <c r="F39" s="93"/>
      <c r="G39" s="93"/>
      <c r="H39" s="93"/>
      <c r="I39" s="93"/>
      <c r="J39" s="93"/>
      <c r="K39" s="102" t="s">
        <v>24</v>
      </c>
      <c r="L39" s="102"/>
      <c r="M39" s="102"/>
      <c r="N39" s="103"/>
      <c r="O39" s="104" t="s">
        <v>24</v>
      </c>
      <c r="P39" s="102"/>
      <c r="Q39" s="102"/>
      <c r="R39" s="103"/>
      <c r="S39" s="102" t="s">
        <v>24</v>
      </c>
      <c r="T39" s="102"/>
      <c r="U39" s="102"/>
      <c r="V39" s="102"/>
      <c r="W39" s="104" t="s">
        <v>24</v>
      </c>
      <c r="X39" s="102"/>
      <c r="Y39" s="102"/>
      <c r="Z39" s="103"/>
      <c r="AA39" s="102" t="s">
        <v>24</v>
      </c>
      <c r="AB39" s="102"/>
      <c r="AC39" s="102"/>
      <c r="AD39" s="102"/>
      <c r="AE39" s="104" t="s">
        <v>24</v>
      </c>
      <c r="AF39" s="102"/>
      <c r="AG39" s="102"/>
      <c r="AH39" s="103"/>
      <c r="AI39" s="108" t="s">
        <v>24</v>
      </c>
      <c r="AJ39" s="108"/>
      <c r="AK39" s="108"/>
      <c r="AL39" s="109" t="s">
        <v>24</v>
      </c>
      <c r="AM39" s="108"/>
      <c r="AN39" s="110"/>
      <c r="AO39" s="109" t="s">
        <v>24</v>
      </c>
      <c r="AP39" s="108"/>
      <c r="AQ39" s="110"/>
      <c r="AR39" s="104"/>
      <c r="AS39" s="102"/>
      <c r="AT39" s="102"/>
      <c r="AU39" s="103"/>
      <c r="AV39" s="77"/>
    </row>
    <row r="40" spans="1:255" ht="15" customHeight="1">
      <c r="A40" s="48"/>
      <c r="B40" s="93" t="s">
        <v>239</v>
      </c>
      <c r="C40" s="94"/>
      <c r="D40" s="94"/>
      <c r="E40" s="94"/>
      <c r="F40" s="94"/>
      <c r="G40" s="94"/>
      <c r="H40" s="94"/>
      <c r="I40" s="94"/>
      <c r="J40" s="95"/>
      <c r="K40" s="104" t="s">
        <v>24</v>
      </c>
      <c r="L40" s="102"/>
      <c r="M40" s="102"/>
      <c r="N40" s="103"/>
      <c r="O40" s="104" t="s">
        <v>24</v>
      </c>
      <c r="P40" s="102"/>
      <c r="Q40" s="102"/>
      <c r="R40" s="103"/>
      <c r="S40" s="102" t="s">
        <v>24</v>
      </c>
      <c r="T40" s="102"/>
      <c r="U40" s="102"/>
      <c r="V40" s="102"/>
      <c r="W40" s="104" t="s">
        <v>24</v>
      </c>
      <c r="X40" s="102"/>
      <c r="Y40" s="102"/>
      <c r="Z40" s="103"/>
      <c r="AA40" s="102" t="s">
        <v>24</v>
      </c>
      <c r="AB40" s="102"/>
      <c r="AC40" s="102"/>
      <c r="AD40" s="102"/>
      <c r="AE40" s="104" t="s">
        <v>24</v>
      </c>
      <c r="AF40" s="102"/>
      <c r="AG40" s="102"/>
      <c r="AH40" s="103"/>
      <c r="AI40" s="108" t="s">
        <v>24</v>
      </c>
      <c r="AJ40" s="108"/>
      <c r="AK40" s="108"/>
      <c r="AL40" s="109" t="s">
        <v>24</v>
      </c>
      <c r="AM40" s="108"/>
      <c r="AN40" s="110"/>
      <c r="AO40" s="109" t="s">
        <v>24</v>
      </c>
      <c r="AP40" s="108"/>
      <c r="AQ40" s="110"/>
      <c r="AR40" s="104" t="s">
        <v>24</v>
      </c>
      <c r="AS40" s="102"/>
      <c r="AT40" s="102"/>
      <c r="AU40" s="103"/>
    </row>
    <row r="41" spans="1:255" ht="15" customHeight="1">
      <c r="B41" s="52"/>
      <c r="C41" s="132"/>
      <c r="D41" s="132"/>
      <c r="E41" s="132"/>
      <c r="F41" s="132"/>
      <c r="G41" s="132"/>
      <c r="H41" s="132"/>
      <c r="I41" s="132"/>
      <c r="J41" s="133"/>
      <c r="K41" s="127"/>
      <c r="L41" s="127"/>
      <c r="M41" s="127"/>
      <c r="N41" s="128"/>
      <c r="O41" s="126"/>
      <c r="P41" s="127"/>
      <c r="Q41" s="127"/>
      <c r="R41" s="128"/>
      <c r="S41" s="126"/>
      <c r="T41" s="127"/>
      <c r="U41" s="127"/>
      <c r="V41" s="128"/>
      <c r="W41" s="126"/>
      <c r="X41" s="127"/>
      <c r="Y41" s="127"/>
      <c r="Z41" s="128"/>
      <c r="AA41" s="126"/>
      <c r="AB41" s="127"/>
      <c r="AC41" s="127"/>
      <c r="AD41" s="128"/>
      <c r="AE41" s="126"/>
      <c r="AF41" s="127"/>
      <c r="AG41" s="127"/>
      <c r="AH41" s="128"/>
      <c r="AI41" s="129"/>
      <c r="AJ41" s="130"/>
      <c r="AK41" s="131"/>
      <c r="AL41" s="129"/>
      <c r="AM41" s="130"/>
      <c r="AN41" s="131"/>
      <c r="AO41" s="129"/>
      <c r="AP41" s="130"/>
      <c r="AQ41" s="131"/>
      <c r="AR41" s="126"/>
      <c r="AS41" s="127"/>
      <c r="AT41" s="127"/>
      <c r="AU41" s="128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</row>
    <row r="42" spans="1:255" ht="15" customHeight="1">
      <c r="B42" s="51" t="s">
        <v>25</v>
      </c>
      <c r="C42" s="14"/>
      <c r="D42" s="14"/>
      <c r="E42" s="14"/>
      <c r="F42" s="14"/>
      <c r="G42" s="14"/>
      <c r="H42" s="14"/>
      <c r="I42" s="14"/>
      <c r="J42" s="15"/>
      <c r="K42" s="63"/>
      <c r="L42" s="63"/>
      <c r="M42" s="63"/>
      <c r="N42" s="64"/>
      <c r="O42" s="65"/>
      <c r="P42" s="63"/>
      <c r="Q42" s="63"/>
      <c r="R42" s="64"/>
      <c r="S42" s="65"/>
      <c r="T42" s="63"/>
      <c r="U42" s="63"/>
      <c r="V42" s="64"/>
      <c r="W42" s="65"/>
      <c r="X42" s="63"/>
      <c r="Y42" s="63"/>
      <c r="Z42" s="64"/>
      <c r="AA42" s="65"/>
      <c r="AB42" s="63"/>
      <c r="AC42" s="63"/>
      <c r="AD42" s="64"/>
      <c r="AE42" s="65"/>
      <c r="AF42" s="63"/>
      <c r="AG42" s="63"/>
      <c r="AH42" s="64"/>
      <c r="AI42" s="72"/>
      <c r="AJ42" s="73"/>
      <c r="AK42" s="74"/>
      <c r="AL42" s="72"/>
      <c r="AM42" s="73"/>
      <c r="AN42" s="74"/>
      <c r="AO42" s="72"/>
      <c r="AP42" s="73"/>
      <c r="AQ42" s="74"/>
      <c r="AR42" s="65"/>
      <c r="AS42" s="63"/>
      <c r="AT42" s="63"/>
      <c r="AU42" s="64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</row>
    <row r="43" spans="1:255" ht="15" customHeight="1">
      <c r="B43" s="93" t="s">
        <v>26</v>
      </c>
      <c r="C43" s="93"/>
      <c r="D43" s="93"/>
      <c r="E43" s="93"/>
      <c r="F43" s="93"/>
      <c r="G43" s="93"/>
      <c r="H43" s="93"/>
      <c r="I43" s="93"/>
      <c r="J43" s="93"/>
      <c r="K43" s="100">
        <v>59587</v>
      </c>
      <c r="L43" s="100"/>
      <c r="M43" s="100"/>
      <c r="N43" s="101"/>
      <c r="O43" s="99">
        <v>29385</v>
      </c>
      <c r="P43" s="100"/>
      <c r="Q43" s="100"/>
      <c r="R43" s="101"/>
      <c r="S43" s="99">
        <v>30202</v>
      </c>
      <c r="T43" s="100"/>
      <c r="U43" s="100"/>
      <c r="V43" s="101"/>
      <c r="W43" s="99">
        <v>30280</v>
      </c>
      <c r="X43" s="100"/>
      <c r="Y43" s="100"/>
      <c r="Z43" s="101"/>
      <c r="AA43" s="99">
        <v>14616</v>
      </c>
      <c r="AB43" s="100"/>
      <c r="AC43" s="100"/>
      <c r="AD43" s="101"/>
      <c r="AE43" s="99">
        <v>15664</v>
      </c>
      <c r="AF43" s="100"/>
      <c r="AG43" s="100"/>
      <c r="AH43" s="101"/>
      <c r="AI43" s="105">
        <v>50.82</v>
      </c>
      <c r="AJ43" s="106"/>
      <c r="AK43" s="107"/>
      <c r="AL43" s="105">
        <v>49.74</v>
      </c>
      <c r="AM43" s="106"/>
      <c r="AN43" s="107"/>
      <c r="AO43" s="105">
        <v>51.86</v>
      </c>
      <c r="AP43" s="106"/>
      <c r="AQ43" s="107"/>
      <c r="AR43" s="99">
        <v>29998</v>
      </c>
      <c r="AS43" s="100"/>
      <c r="AT43" s="100"/>
      <c r="AU43" s="101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</row>
    <row r="44" spans="1:255" ht="15" customHeight="1">
      <c r="B44" s="93" t="s">
        <v>27</v>
      </c>
      <c r="C44" s="93"/>
      <c r="D44" s="93"/>
      <c r="E44" s="93"/>
      <c r="F44" s="93"/>
      <c r="G44" s="93"/>
      <c r="H44" s="93"/>
      <c r="I44" s="93"/>
      <c r="J44" s="93"/>
      <c r="K44" s="100">
        <v>58941</v>
      </c>
      <c r="L44" s="100"/>
      <c r="M44" s="100"/>
      <c r="N44" s="101"/>
      <c r="O44" s="99">
        <v>29003</v>
      </c>
      <c r="P44" s="100"/>
      <c r="Q44" s="100"/>
      <c r="R44" s="101"/>
      <c r="S44" s="99">
        <v>29938</v>
      </c>
      <c r="T44" s="100"/>
      <c r="U44" s="100"/>
      <c r="V44" s="101"/>
      <c r="W44" s="99">
        <v>31903</v>
      </c>
      <c r="X44" s="100"/>
      <c r="Y44" s="100"/>
      <c r="Z44" s="101"/>
      <c r="AA44" s="99">
        <v>15237</v>
      </c>
      <c r="AB44" s="100"/>
      <c r="AC44" s="100"/>
      <c r="AD44" s="101"/>
      <c r="AE44" s="99">
        <v>16666</v>
      </c>
      <c r="AF44" s="100"/>
      <c r="AG44" s="100"/>
      <c r="AH44" s="101"/>
      <c r="AI44" s="105">
        <v>54.13</v>
      </c>
      <c r="AJ44" s="106"/>
      <c r="AK44" s="107"/>
      <c r="AL44" s="105">
        <v>52.54</v>
      </c>
      <c r="AM44" s="106"/>
      <c r="AN44" s="107"/>
      <c r="AO44" s="105">
        <v>55.67</v>
      </c>
      <c r="AP44" s="106"/>
      <c r="AQ44" s="107"/>
      <c r="AR44" s="99">
        <v>31534</v>
      </c>
      <c r="AS44" s="100"/>
      <c r="AT44" s="100"/>
      <c r="AU44" s="101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</row>
    <row r="45" spans="1:255" ht="15" customHeight="1">
      <c r="B45" s="93" t="s">
        <v>204</v>
      </c>
      <c r="C45" s="93"/>
      <c r="D45" s="93"/>
      <c r="E45" s="93"/>
      <c r="F45" s="93"/>
      <c r="G45" s="93"/>
      <c r="H45" s="93"/>
      <c r="I45" s="93"/>
      <c r="J45" s="93"/>
      <c r="K45" s="100">
        <v>60183</v>
      </c>
      <c r="L45" s="100"/>
      <c r="M45" s="100"/>
      <c r="N45" s="101"/>
      <c r="O45" s="99">
        <v>29662</v>
      </c>
      <c r="P45" s="100"/>
      <c r="Q45" s="100"/>
      <c r="R45" s="101"/>
      <c r="S45" s="99">
        <v>30521</v>
      </c>
      <c r="T45" s="100"/>
      <c r="U45" s="100"/>
      <c r="V45" s="101"/>
      <c r="W45" s="99">
        <v>29869</v>
      </c>
      <c r="X45" s="100"/>
      <c r="Y45" s="100"/>
      <c r="Z45" s="101"/>
      <c r="AA45" s="99">
        <v>14332</v>
      </c>
      <c r="AB45" s="100"/>
      <c r="AC45" s="100"/>
      <c r="AD45" s="101"/>
      <c r="AE45" s="99">
        <v>15537</v>
      </c>
      <c r="AF45" s="100"/>
      <c r="AG45" s="100"/>
      <c r="AH45" s="101"/>
      <c r="AI45" s="105">
        <v>49.63</v>
      </c>
      <c r="AJ45" s="106"/>
      <c r="AK45" s="107"/>
      <c r="AL45" s="105">
        <v>48.32</v>
      </c>
      <c r="AM45" s="106"/>
      <c r="AN45" s="107"/>
      <c r="AO45" s="105">
        <v>50.91</v>
      </c>
      <c r="AP45" s="106"/>
      <c r="AQ45" s="107"/>
      <c r="AR45" s="99">
        <v>29607</v>
      </c>
      <c r="AS45" s="100"/>
      <c r="AT45" s="100"/>
      <c r="AU45" s="101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</row>
    <row r="46" spans="1:255" ht="15" customHeight="1">
      <c r="B46" s="93" t="s">
        <v>238</v>
      </c>
      <c r="C46" s="94"/>
      <c r="D46" s="94"/>
      <c r="E46" s="94"/>
      <c r="F46" s="94"/>
      <c r="G46" s="94"/>
      <c r="H46" s="94"/>
      <c r="I46" s="94"/>
      <c r="J46" s="95"/>
      <c r="K46" s="96">
        <v>59944</v>
      </c>
      <c r="L46" s="96"/>
      <c r="M46" s="96"/>
      <c r="N46" s="98"/>
      <c r="O46" s="97">
        <v>29523</v>
      </c>
      <c r="P46" s="96"/>
      <c r="Q46" s="96"/>
      <c r="R46" s="98"/>
      <c r="S46" s="97">
        <v>30421</v>
      </c>
      <c r="T46" s="96"/>
      <c r="U46" s="96"/>
      <c r="V46" s="98"/>
      <c r="W46" s="97">
        <v>29869</v>
      </c>
      <c r="X46" s="96"/>
      <c r="Y46" s="96"/>
      <c r="Z46" s="98"/>
      <c r="AA46" s="97">
        <v>14332</v>
      </c>
      <c r="AB46" s="96"/>
      <c r="AC46" s="96"/>
      <c r="AD46" s="98"/>
      <c r="AE46" s="97">
        <v>15537</v>
      </c>
      <c r="AF46" s="96"/>
      <c r="AG46" s="96"/>
      <c r="AH46" s="98"/>
      <c r="AI46" s="118">
        <v>49.83</v>
      </c>
      <c r="AJ46" s="111"/>
      <c r="AK46" s="119"/>
      <c r="AL46" s="118">
        <v>48.55</v>
      </c>
      <c r="AM46" s="111"/>
      <c r="AN46" s="119"/>
      <c r="AO46" s="118">
        <v>51.07</v>
      </c>
      <c r="AP46" s="111"/>
      <c r="AQ46" s="119"/>
      <c r="AR46" s="97">
        <v>28013</v>
      </c>
      <c r="AS46" s="96"/>
      <c r="AT46" s="96"/>
      <c r="AU46" s="98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</row>
    <row r="47" spans="1:255" ht="15" customHeight="1">
      <c r="B47" s="52"/>
      <c r="C47" s="132"/>
      <c r="D47" s="132"/>
      <c r="E47" s="132"/>
      <c r="F47" s="132"/>
      <c r="G47" s="132"/>
      <c r="H47" s="132"/>
      <c r="I47" s="132"/>
      <c r="J47" s="133"/>
      <c r="K47" s="127"/>
      <c r="L47" s="127"/>
      <c r="M47" s="127"/>
      <c r="N47" s="128"/>
      <c r="O47" s="126"/>
      <c r="P47" s="127"/>
      <c r="Q47" s="127"/>
      <c r="R47" s="128"/>
      <c r="S47" s="126"/>
      <c r="T47" s="127"/>
      <c r="U47" s="127"/>
      <c r="V47" s="128"/>
      <c r="W47" s="126"/>
      <c r="X47" s="127"/>
      <c r="Y47" s="127"/>
      <c r="Z47" s="128"/>
      <c r="AA47" s="126"/>
      <c r="AB47" s="127"/>
      <c r="AC47" s="127"/>
      <c r="AD47" s="128"/>
      <c r="AE47" s="126"/>
      <c r="AF47" s="127"/>
      <c r="AG47" s="127"/>
      <c r="AH47" s="128"/>
      <c r="AI47" s="129"/>
      <c r="AJ47" s="130"/>
      <c r="AK47" s="131"/>
      <c r="AL47" s="129"/>
      <c r="AM47" s="130"/>
      <c r="AN47" s="131"/>
      <c r="AO47" s="129"/>
      <c r="AP47" s="130"/>
      <c r="AQ47" s="131"/>
      <c r="AR47" s="126"/>
      <c r="AS47" s="127"/>
      <c r="AT47" s="127"/>
      <c r="AU47" s="128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</row>
    <row r="48" spans="1:255" ht="15" customHeight="1">
      <c r="B48" s="155" t="s">
        <v>28</v>
      </c>
      <c r="C48" s="155"/>
      <c r="D48" s="155"/>
      <c r="E48" s="155"/>
      <c r="F48" s="155"/>
      <c r="G48" s="155"/>
      <c r="H48" s="155"/>
      <c r="I48" s="155"/>
      <c r="J48" s="155"/>
      <c r="K48" s="55"/>
      <c r="L48" s="55"/>
      <c r="M48" s="55"/>
      <c r="N48" s="62"/>
      <c r="O48" s="56"/>
      <c r="P48" s="55"/>
      <c r="Q48" s="55"/>
      <c r="R48" s="62"/>
      <c r="S48" s="56"/>
      <c r="T48" s="55"/>
      <c r="U48" s="55"/>
      <c r="V48" s="62"/>
      <c r="W48" s="56"/>
      <c r="X48" s="55"/>
      <c r="Y48" s="55"/>
      <c r="Z48" s="62"/>
      <c r="AA48" s="56"/>
      <c r="AB48" s="55"/>
      <c r="AC48" s="55"/>
      <c r="AD48" s="62"/>
      <c r="AE48" s="56"/>
      <c r="AF48" s="55"/>
      <c r="AG48" s="55"/>
      <c r="AH48" s="62"/>
      <c r="AI48" s="69"/>
      <c r="AJ48" s="70"/>
      <c r="AK48" s="71"/>
      <c r="AL48" s="69"/>
      <c r="AM48" s="70"/>
      <c r="AN48" s="71"/>
      <c r="AO48" s="69"/>
      <c r="AP48" s="70"/>
      <c r="AQ48" s="71"/>
      <c r="AR48" s="56"/>
      <c r="AS48" s="55"/>
      <c r="AT48" s="55"/>
      <c r="AU48" s="62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</row>
    <row r="49" spans="1:255" ht="15" customHeight="1">
      <c r="B49" s="155"/>
      <c r="C49" s="155"/>
      <c r="D49" s="155"/>
      <c r="E49" s="155"/>
      <c r="F49" s="155"/>
      <c r="G49" s="155"/>
      <c r="H49" s="155"/>
      <c r="I49" s="155"/>
      <c r="J49" s="155"/>
      <c r="K49" s="55"/>
      <c r="L49" s="55"/>
      <c r="M49" s="55"/>
      <c r="N49" s="62"/>
      <c r="O49" s="56"/>
      <c r="P49" s="55"/>
      <c r="Q49" s="55"/>
      <c r="R49" s="62"/>
      <c r="S49" s="56"/>
      <c r="T49" s="55"/>
      <c r="U49" s="55"/>
      <c r="V49" s="62"/>
      <c r="W49" s="56"/>
      <c r="X49" s="55"/>
      <c r="Y49" s="55"/>
      <c r="Z49" s="62"/>
      <c r="AA49" s="56"/>
      <c r="AB49" s="55"/>
      <c r="AC49" s="55"/>
      <c r="AD49" s="62"/>
      <c r="AE49" s="56"/>
      <c r="AF49" s="55"/>
      <c r="AG49" s="55"/>
      <c r="AH49" s="62"/>
      <c r="AI49" s="69"/>
      <c r="AJ49" s="70"/>
      <c r="AK49" s="71"/>
      <c r="AL49" s="69"/>
      <c r="AM49" s="70"/>
      <c r="AN49" s="71"/>
      <c r="AO49" s="69"/>
      <c r="AP49" s="70"/>
      <c r="AQ49" s="71"/>
      <c r="AR49" s="56"/>
      <c r="AS49" s="55"/>
      <c r="AT49" s="55"/>
      <c r="AU49" s="62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</row>
    <row r="50" spans="1:255" ht="15" customHeight="1">
      <c r="B50" s="93" t="s">
        <v>29</v>
      </c>
      <c r="C50" s="93"/>
      <c r="D50" s="93"/>
      <c r="E50" s="93"/>
      <c r="F50" s="93"/>
      <c r="G50" s="93"/>
      <c r="H50" s="93"/>
      <c r="I50" s="93"/>
      <c r="J50" s="93"/>
      <c r="K50" s="100">
        <v>59110</v>
      </c>
      <c r="L50" s="100"/>
      <c r="M50" s="100"/>
      <c r="N50" s="101"/>
      <c r="O50" s="99">
        <v>29108</v>
      </c>
      <c r="P50" s="100"/>
      <c r="Q50" s="100"/>
      <c r="R50" s="101"/>
      <c r="S50" s="99">
        <v>30002</v>
      </c>
      <c r="T50" s="100"/>
      <c r="U50" s="100"/>
      <c r="V50" s="101"/>
      <c r="W50" s="99">
        <v>34672</v>
      </c>
      <c r="X50" s="100"/>
      <c r="Y50" s="100"/>
      <c r="Z50" s="101"/>
      <c r="AA50" s="99">
        <v>16620</v>
      </c>
      <c r="AB50" s="100"/>
      <c r="AC50" s="100"/>
      <c r="AD50" s="101"/>
      <c r="AE50" s="99">
        <v>18052</v>
      </c>
      <c r="AF50" s="100"/>
      <c r="AG50" s="100"/>
      <c r="AH50" s="101"/>
      <c r="AI50" s="105">
        <v>58.66</v>
      </c>
      <c r="AJ50" s="106"/>
      <c r="AK50" s="107"/>
      <c r="AL50" s="105">
        <v>57.1</v>
      </c>
      <c r="AM50" s="106"/>
      <c r="AN50" s="107"/>
      <c r="AO50" s="105">
        <v>60.17</v>
      </c>
      <c r="AP50" s="106"/>
      <c r="AQ50" s="107"/>
      <c r="AR50" s="99">
        <v>34276</v>
      </c>
      <c r="AS50" s="100"/>
      <c r="AT50" s="100"/>
      <c r="AU50" s="101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</row>
    <row r="51" spans="1:255" ht="15" customHeight="1">
      <c r="B51" s="93" t="s">
        <v>30</v>
      </c>
      <c r="C51" s="93"/>
      <c r="D51" s="93"/>
      <c r="E51" s="93"/>
      <c r="F51" s="93"/>
      <c r="G51" s="93"/>
      <c r="H51" s="93"/>
      <c r="I51" s="93"/>
      <c r="J51" s="93"/>
      <c r="K51" s="100">
        <v>58636</v>
      </c>
      <c r="L51" s="100"/>
      <c r="M51" s="100"/>
      <c r="N51" s="101"/>
      <c r="O51" s="99">
        <v>28828</v>
      </c>
      <c r="P51" s="100"/>
      <c r="Q51" s="100"/>
      <c r="R51" s="101"/>
      <c r="S51" s="99">
        <v>29808</v>
      </c>
      <c r="T51" s="100"/>
      <c r="U51" s="100"/>
      <c r="V51" s="101"/>
      <c r="W51" s="99">
        <v>32270</v>
      </c>
      <c r="X51" s="100"/>
      <c r="Y51" s="100"/>
      <c r="Z51" s="101"/>
      <c r="AA51" s="99">
        <v>15329</v>
      </c>
      <c r="AB51" s="100"/>
      <c r="AC51" s="100"/>
      <c r="AD51" s="101"/>
      <c r="AE51" s="99">
        <v>16941</v>
      </c>
      <c r="AF51" s="100"/>
      <c r="AG51" s="100"/>
      <c r="AH51" s="101"/>
      <c r="AI51" s="105">
        <v>55.03</v>
      </c>
      <c r="AJ51" s="106"/>
      <c r="AK51" s="107"/>
      <c r="AL51" s="105">
        <v>53.17</v>
      </c>
      <c r="AM51" s="106"/>
      <c r="AN51" s="107"/>
      <c r="AO51" s="105">
        <v>56.83</v>
      </c>
      <c r="AP51" s="106"/>
      <c r="AQ51" s="107"/>
      <c r="AR51" s="99">
        <v>31948</v>
      </c>
      <c r="AS51" s="100"/>
      <c r="AT51" s="100"/>
      <c r="AU51" s="10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</row>
    <row r="52" spans="1:255" ht="15" customHeight="1">
      <c r="B52" s="93" t="s">
        <v>217</v>
      </c>
      <c r="C52" s="93"/>
      <c r="D52" s="93"/>
      <c r="E52" s="93"/>
      <c r="F52" s="93"/>
      <c r="G52" s="93"/>
      <c r="H52" s="93"/>
      <c r="I52" s="93"/>
      <c r="J52" s="93"/>
      <c r="K52" s="100">
        <v>59733</v>
      </c>
      <c r="L52" s="100"/>
      <c r="M52" s="100"/>
      <c r="N52" s="101"/>
      <c r="O52" s="99">
        <v>29401</v>
      </c>
      <c r="P52" s="100"/>
      <c r="Q52" s="100"/>
      <c r="R52" s="101"/>
      <c r="S52" s="99">
        <v>30332</v>
      </c>
      <c r="T52" s="100"/>
      <c r="U52" s="100"/>
      <c r="V52" s="101"/>
      <c r="W52" s="99">
        <v>29969</v>
      </c>
      <c r="X52" s="100"/>
      <c r="Y52" s="100"/>
      <c r="Z52" s="101"/>
      <c r="AA52" s="99">
        <v>14223</v>
      </c>
      <c r="AB52" s="100"/>
      <c r="AC52" s="100"/>
      <c r="AD52" s="101"/>
      <c r="AE52" s="99">
        <v>15746</v>
      </c>
      <c r="AF52" s="100"/>
      <c r="AG52" s="100"/>
      <c r="AH52" s="101"/>
      <c r="AI52" s="105">
        <v>50.17</v>
      </c>
      <c r="AJ52" s="106"/>
      <c r="AK52" s="107"/>
      <c r="AL52" s="105">
        <v>48.38</v>
      </c>
      <c r="AM52" s="106"/>
      <c r="AN52" s="107"/>
      <c r="AO52" s="105">
        <v>51.91</v>
      </c>
      <c r="AP52" s="106"/>
      <c r="AQ52" s="107"/>
      <c r="AR52" s="99">
        <v>29647</v>
      </c>
      <c r="AS52" s="100"/>
      <c r="AT52" s="100"/>
      <c r="AU52" s="101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</row>
    <row r="53" spans="1:255" ht="15" customHeight="1">
      <c r="B53" s="167" t="s">
        <v>240</v>
      </c>
      <c r="C53" s="168"/>
      <c r="D53" s="168"/>
      <c r="E53" s="168"/>
      <c r="F53" s="168"/>
      <c r="G53" s="168"/>
      <c r="H53" s="168"/>
      <c r="I53" s="168"/>
      <c r="J53" s="169"/>
      <c r="K53" s="157">
        <v>58858</v>
      </c>
      <c r="L53" s="157"/>
      <c r="M53" s="157"/>
      <c r="N53" s="158"/>
      <c r="O53" s="159">
        <v>28953</v>
      </c>
      <c r="P53" s="157"/>
      <c r="Q53" s="157"/>
      <c r="R53" s="158"/>
      <c r="S53" s="159">
        <v>29905</v>
      </c>
      <c r="T53" s="157"/>
      <c r="U53" s="157"/>
      <c r="V53" s="158"/>
      <c r="W53" s="159">
        <v>27845</v>
      </c>
      <c r="X53" s="157"/>
      <c r="Y53" s="157"/>
      <c r="Z53" s="158"/>
      <c r="AA53" s="159">
        <v>13214</v>
      </c>
      <c r="AB53" s="157"/>
      <c r="AC53" s="157"/>
      <c r="AD53" s="158"/>
      <c r="AE53" s="159">
        <v>14631</v>
      </c>
      <c r="AF53" s="157"/>
      <c r="AG53" s="157"/>
      <c r="AH53" s="158"/>
      <c r="AI53" s="160">
        <v>47.31</v>
      </c>
      <c r="AJ53" s="161"/>
      <c r="AK53" s="162"/>
      <c r="AL53" s="160">
        <v>45.64</v>
      </c>
      <c r="AM53" s="161"/>
      <c r="AN53" s="162"/>
      <c r="AO53" s="160">
        <v>48.92</v>
      </c>
      <c r="AP53" s="161"/>
      <c r="AQ53" s="162"/>
      <c r="AR53" s="159">
        <v>27564</v>
      </c>
      <c r="AS53" s="157"/>
      <c r="AT53" s="157"/>
      <c r="AU53" s="158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</row>
    <row r="54" spans="1:255" ht="15" customHeight="1">
      <c r="B54" s="52"/>
      <c r="C54" s="132"/>
      <c r="D54" s="132"/>
      <c r="E54" s="132"/>
      <c r="F54" s="132"/>
      <c r="G54" s="132"/>
      <c r="H54" s="132"/>
      <c r="I54" s="132"/>
      <c r="J54" s="133"/>
      <c r="K54" s="127"/>
      <c r="L54" s="127"/>
      <c r="M54" s="127"/>
      <c r="N54" s="128"/>
      <c r="O54" s="126"/>
      <c r="P54" s="127"/>
      <c r="Q54" s="127"/>
      <c r="R54" s="128"/>
      <c r="S54" s="126"/>
      <c r="T54" s="127"/>
      <c r="U54" s="127"/>
      <c r="V54" s="128"/>
      <c r="W54" s="126"/>
      <c r="X54" s="127"/>
      <c r="Y54" s="127"/>
      <c r="Z54" s="128"/>
      <c r="AA54" s="126"/>
      <c r="AB54" s="127"/>
      <c r="AC54" s="127"/>
      <c r="AD54" s="128"/>
      <c r="AE54" s="126"/>
      <c r="AF54" s="127"/>
      <c r="AG54" s="127"/>
      <c r="AH54" s="128"/>
      <c r="AI54" s="129"/>
      <c r="AJ54" s="130"/>
      <c r="AK54" s="131"/>
      <c r="AL54" s="129"/>
      <c r="AM54" s="130"/>
      <c r="AN54" s="131"/>
      <c r="AO54" s="129"/>
      <c r="AP54" s="130"/>
      <c r="AQ54" s="131"/>
      <c r="AR54" s="126"/>
      <c r="AS54" s="127"/>
      <c r="AT54" s="127"/>
      <c r="AU54" s="128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</row>
    <row r="55" spans="1:255" ht="15" customHeight="1">
      <c r="AK55" s="21" t="s">
        <v>31</v>
      </c>
    </row>
    <row r="56" spans="1:255" ht="12" customHeight="1">
      <c r="A56" s="146" t="s">
        <v>32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76"/>
    </row>
    <row r="57" spans="1:255" ht="12" customHeight="1"/>
    <row r="58" spans="1:255" ht="12" customHeight="1"/>
    <row r="59" spans="1:255" ht="12" customHeight="1"/>
  </sheetData>
  <sheetProtection selectLockedCells="1" selectUnlockedCells="1"/>
  <mergeCells count="415">
    <mergeCell ref="AO18:AQ18"/>
    <mergeCell ref="AR18:AU18"/>
    <mergeCell ref="B27:J27"/>
    <mergeCell ref="K27:N27"/>
    <mergeCell ref="O27:R27"/>
    <mergeCell ref="S27:V27"/>
    <mergeCell ref="W27:Z27"/>
    <mergeCell ref="AA27:AD27"/>
    <mergeCell ref="AE27:AH27"/>
    <mergeCell ref="AI27:AK27"/>
    <mergeCell ref="AL27:AN27"/>
    <mergeCell ref="AO27:AQ27"/>
    <mergeCell ref="AR27:AU27"/>
    <mergeCell ref="B18:J18"/>
    <mergeCell ref="K18:N18"/>
    <mergeCell ref="O18:R18"/>
    <mergeCell ref="S18:V18"/>
    <mergeCell ref="W18:Z18"/>
    <mergeCell ref="AA18:AD18"/>
    <mergeCell ref="AE18:AH18"/>
    <mergeCell ref="AI18:AK18"/>
    <mergeCell ref="AL18:AN18"/>
    <mergeCell ref="K24:N24"/>
    <mergeCell ref="O24:R24"/>
    <mergeCell ref="AR28:AU28"/>
    <mergeCell ref="K28:N28"/>
    <mergeCell ref="O28:R28"/>
    <mergeCell ref="S28:V28"/>
    <mergeCell ref="W28:Z28"/>
    <mergeCell ref="AA28:AD28"/>
    <mergeCell ref="AE28:AH28"/>
    <mergeCell ref="AI28:AK28"/>
    <mergeCell ref="AL28:AN28"/>
    <mergeCell ref="AO28:AQ28"/>
    <mergeCell ref="B17:J17"/>
    <mergeCell ref="K17:N17"/>
    <mergeCell ref="O17:R17"/>
    <mergeCell ref="S17:V17"/>
    <mergeCell ref="W17:Z17"/>
    <mergeCell ref="AA17:AD17"/>
    <mergeCell ref="AE17:AH17"/>
    <mergeCell ref="AI17:AK17"/>
    <mergeCell ref="AL17:AN17"/>
    <mergeCell ref="AO54:AQ54"/>
    <mergeCell ref="AR54:AU54"/>
    <mergeCell ref="C41:J41"/>
    <mergeCell ref="K41:N41"/>
    <mergeCell ref="O41:R41"/>
    <mergeCell ref="S41:V41"/>
    <mergeCell ref="W41:Z41"/>
    <mergeCell ref="AA41:AD41"/>
    <mergeCell ref="AE41:AH41"/>
    <mergeCell ref="AI41:AK41"/>
    <mergeCell ref="AL41:AN41"/>
    <mergeCell ref="B53:J53"/>
    <mergeCell ref="AL50:AN50"/>
    <mergeCell ref="C54:J54"/>
    <mergeCell ref="K54:N54"/>
    <mergeCell ref="O54:R54"/>
    <mergeCell ref="S54:V54"/>
    <mergeCell ref="W54:Z54"/>
    <mergeCell ref="AA54:AD54"/>
    <mergeCell ref="AE54:AH54"/>
    <mergeCell ref="AI54:AK54"/>
    <mergeCell ref="AL54:AN54"/>
    <mergeCell ref="W51:Z51"/>
    <mergeCell ref="AA51:AD51"/>
    <mergeCell ref="A1:AU2"/>
    <mergeCell ref="AO51:AQ51"/>
    <mergeCell ref="AR51:AU51"/>
    <mergeCell ref="K53:N53"/>
    <mergeCell ref="O53:R53"/>
    <mergeCell ref="S53:V53"/>
    <mergeCell ref="W53:Z53"/>
    <mergeCell ref="AA53:AD53"/>
    <mergeCell ref="AE53:AH53"/>
    <mergeCell ref="AI53:AK53"/>
    <mergeCell ref="AL53:AN53"/>
    <mergeCell ref="AO53:AQ53"/>
    <mergeCell ref="AR53:AU53"/>
    <mergeCell ref="B51:J51"/>
    <mergeCell ref="K51:N51"/>
    <mergeCell ref="K19:N19"/>
    <mergeCell ref="O19:R19"/>
    <mergeCell ref="S19:V19"/>
    <mergeCell ref="W19:Z19"/>
    <mergeCell ref="AA19:AD19"/>
    <mergeCell ref="AE19:AH19"/>
    <mergeCell ref="AI19:AK19"/>
    <mergeCell ref="AO17:AQ17"/>
    <mergeCell ref="AR17:AU17"/>
    <mergeCell ref="A56:AU56"/>
    <mergeCell ref="B7:J8"/>
    <mergeCell ref="AR7:AU8"/>
    <mergeCell ref="B20:I21"/>
    <mergeCell ref="B35:J36"/>
    <mergeCell ref="B48:J49"/>
    <mergeCell ref="AO19:AQ19"/>
    <mergeCell ref="AI44:AK44"/>
    <mergeCell ref="AL44:AN44"/>
    <mergeCell ref="O51:R51"/>
    <mergeCell ref="AR46:AU46"/>
    <mergeCell ref="S51:V51"/>
    <mergeCell ref="AA47:AD47"/>
    <mergeCell ref="B50:J50"/>
    <mergeCell ref="K50:N50"/>
    <mergeCell ref="O50:R50"/>
    <mergeCell ref="S50:V50"/>
    <mergeCell ref="W50:Z50"/>
    <mergeCell ref="AA50:AD50"/>
    <mergeCell ref="B40:J40"/>
    <mergeCell ref="AE50:AH50"/>
    <mergeCell ref="AI50:AK50"/>
    <mergeCell ref="S47:V47"/>
    <mergeCell ref="W47:Z47"/>
    <mergeCell ref="AE51:AH51"/>
    <mergeCell ref="AI51:AK51"/>
    <mergeCell ref="AL51:AN51"/>
    <mergeCell ref="B19:J19"/>
    <mergeCell ref="AR50:AU50"/>
    <mergeCell ref="AO50:AQ50"/>
    <mergeCell ref="AO44:AQ44"/>
    <mergeCell ref="AR44:AU44"/>
    <mergeCell ref="B43:J43"/>
    <mergeCell ref="K43:N43"/>
    <mergeCell ref="O43:R43"/>
    <mergeCell ref="S43:V43"/>
    <mergeCell ref="W43:Z43"/>
    <mergeCell ref="AA43:AD43"/>
    <mergeCell ref="AE43:AH43"/>
    <mergeCell ref="AI43:AK43"/>
    <mergeCell ref="AL43:AN43"/>
    <mergeCell ref="AO46:AQ46"/>
    <mergeCell ref="AO43:AQ43"/>
    <mergeCell ref="AR43:AU43"/>
    <mergeCell ref="AO47:AQ47"/>
    <mergeCell ref="AR47:AU47"/>
    <mergeCell ref="K47:N47"/>
    <mergeCell ref="O47:R47"/>
    <mergeCell ref="AI37:AK37"/>
    <mergeCell ref="AO30:AQ30"/>
    <mergeCell ref="AE45:AH45"/>
    <mergeCell ref="AI45:AK45"/>
    <mergeCell ref="O30:R30"/>
    <mergeCell ref="S30:V30"/>
    <mergeCell ref="W30:Z30"/>
    <mergeCell ref="AA30:AD30"/>
    <mergeCell ref="AE30:AH30"/>
    <mergeCell ref="AI30:AK30"/>
    <mergeCell ref="AO45:AQ45"/>
    <mergeCell ref="AI40:AK40"/>
    <mergeCell ref="AE39:AH39"/>
    <mergeCell ref="AI39:AK39"/>
    <mergeCell ref="AR30:AU30"/>
    <mergeCell ref="AO31:AQ31"/>
    <mergeCell ref="AR31:AU31"/>
    <mergeCell ref="AL30:AN30"/>
    <mergeCell ref="AO32:AQ32"/>
    <mergeCell ref="AR32:AU32"/>
    <mergeCell ref="AI31:AK31"/>
    <mergeCell ref="AL31:AN31"/>
    <mergeCell ref="AI32:AK32"/>
    <mergeCell ref="AR45:AU45"/>
    <mergeCell ref="AL33:AN33"/>
    <mergeCell ref="AO33:AQ33"/>
    <mergeCell ref="AR33:AU33"/>
    <mergeCell ref="AO39:AQ39"/>
    <mergeCell ref="AR39:AU39"/>
    <mergeCell ref="AO37:AQ37"/>
    <mergeCell ref="AR37:AU37"/>
    <mergeCell ref="AL45:AN45"/>
    <mergeCell ref="AR40:AU40"/>
    <mergeCell ref="AL40:AN40"/>
    <mergeCell ref="AO40:AQ40"/>
    <mergeCell ref="AO38:AQ38"/>
    <mergeCell ref="AR38:AU38"/>
    <mergeCell ref="AL39:AN39"/>
    <mergeCell ref="AR41:AU41"/>
    <mergeCell ref="AO41:AQ41"/>
    <mergeCell ref="S24:V24"/>
    <mergeCell ref="W24:Z24"/>
    <mergeCell ref="AA24:AD24"/>
    <mergeCell ref="AE24:AH24"/>
    <mergeCell ref="AI24:AK24"/>
    <mergeCell ref="AL24:AN24"/>
    <mergeCell ref="B23:J23"/>
    <mergeCell ref="K23:N23"/>
    <mergeCell ref="O23:R23"/>
    <mergeCell ref="S23:V23"/>
    <mergeCell ref="W23:Z23"/>
    <mergeCell ref="AA23:AD23"/>
    <mergeCell ref="AE23:AH23"/>
    <mergeCell ref="AI23:AK23"/>
    <mergeCell ref="AL23:AN23"/>
    <mergeCell ref="B25:J25"/>
    <mergeCell ref="K25:N25"/>
    <mergeCell ref="S25:V25"/>
    <mergeCell ref="AO14:AQ14"/>
    <mergeCell ref="AR14:AU14"/>
    <mergeCell ref="B22:J22"/>
    <mergeCell ref="K22:N22"/>
    <mergeCell ref="O22:R22"/>
    <mergeCell ref="S22:V22"/>
    <mergeCell ref="W22:Z22"/>
    <mergeCell ref="AA22:AD22"/>
    <mergeCell ref="AE22:AH22"/>
    <mergeCell ref="AI22:AK22"/>
    <mergeCell ref="AL22:AN22"/>
    <mergeCell ref="AO22:AQ22"/>
    <mergeCell ref="AR22:AU22"/>
    <mergeCell ref="B14:J14"/>
    <mergeCell ref="K14:N14"/>
    <mergeCell ref="O14:R14"/>
    <mergeCell ref="S14:V14"/>
    <mergeCell ref="W14:Z14"/>
    <mergeCell ref="AA14:AD14"/>
    <mergeCell ref="AE14:AH14"/>
    <mergeCell ref="B24:J24"/>
    <mergeCell ref="AI14:AK14"/>
    <mergeCell ref="AL14:AN14"/>
    <mergeCell ref="B15:J15"/>
    <mergeCell ref="K15:N15"/>
    <mergeCell ref="AO12:AQ12"/>
    <mergeCell ref="AR12:AU12"/>
    <mergeCell ref="B13:J13"/>
    <mergeCell ref="K13:N13"/>
    <mergeCell ref="O13:R13"/>
    <mergeCell ref="S13:V13"/>
    <mergeCell ref="W13:Z13"/>
    <mergeCell ref="AA13:AD13"/>
    <mergeCell ref="AE13:AH13"/>
    <mergeCell ref="AI13:AK13"/>
    <mergeCell ref="AL13:AN13"/>
    <mergeCell ref="AO13:AQ13"/>
    <mergeCell ref="AR13:AU13"/>
    <mergeCell ref="B12:J12"/>
    <mergeCell ref="K12:N12"/>
    <mergeCell ref="O12:R12"/>
    <mergeCell ref="S12:V12"/>
    <mergeCell ref="W12:Z12"/>
    <mergeCell ref="AA12:AD12"/>
    <mergeCell ref="AE12:AH12"/>
    <mergeCell ref="AI12:AK12"/>
    <mergeCell ref="AL12:AN12"/>
    <mergeCell ref="AR9:AU9"/>
    <mergeCell ref="B11:J11"/>
    <mergeCell ref="K11:N11"/>
    <mergeCell ref="O11:R11"/>
    <mergeCell ref="S11:V11"/>
    <mergeCell ref="W11:Z11"/>
    <mergeCell ref="AA11:AD11"/>
    <mergeCell ref="AE11:AH11"/>
    <mergeCell ref="AI11:AK11"/>
    <mergeCell ref="AL11:AN11"/>
    <mergeCell ref="AO11:AQ11"/>
    <mergeCell ref="AR11:AU11"/>
    <mergeCell ref="K9:N9"/>
    <mergeCell ref="O9:R9"/>
    <mergeCell ref="S9:V9"/>
    <mergeCell ref="W9:Z9"/>
    <mergeCell ref="AA9:AD9"/>
    <mergeCell ref="AE9:AH9"/>
    <mergeCell ref="AI9:AK9"/>
    <mergeCell ref="AL9:AN9"/>
    <mergeCell ref="AO9:AQ9"/>
    <mergeCell ref="A5:AU5"/>
    <mergeCell ref="K7:V7"/>
    <mergeCell ref="W7:AH7"/>
    <mergeCell ref="AI7:AQ7"/>
    <mergeCell ref="K8:N8"/>
    <mergeCell ref="O8:R8"/>
    <mergeCell ref="S8:V8"/>
    <mergeCell ref="W8:Z8"/>
    <mergeCell ref="AA8:AD8"/>
    <mergeCell ref="AE8:AH8"/>
    <mergeCell ref="AI8:AK8"/>
    <mergeCell ref="AL8:AN8"/>
    <mergeCell ref="AO8:AQ8"/>
    <mergeCell ref="B28:J28"/>
    <mergeCell ref="K26:N26"/>
    <mergeCell ref="O26:R26"/>
    <mergeCell ref="S26:V26"/>
    <mergeCell ref="W26:Z26"/>
    <mergeCell ref="AA26:AD26"/>
    <mergeCell ref="AE26:AH26"/>
    <mergeCell ref="B32:J32"/>
    <mergeCell ref="K32:N32"/>
    <mergeCell ref="O32:R32"/>
    <mergeCell ref="S32:V32"/>
    <mergeCell ref="W32:Z32"/>
    <mergeCell ref="AA32:AD32"/>
    <mergeCell ref="AE32:AH32"/>
    <mergeCell ref="B30:J30"/>
    <mergeCell ref="K30:N30"/>
    <mergeCell ref="B31:J31"/>
    <mergeCell ref="B26:J26"/>
    <mergeCell ref="K31:N31"/>
    <mergeCell ref="O31:R31"/>
    <mergeCell ref="S31:V31"/>
    <mergeCell ref="W31:Z31"/>
    <mergeCell ref="AA31:AD31"/>
    <mergeCell ref="AE31:AH31"/>
    <mergeCell ref="AO52:AQ52"/>
    <mergeCell ref="AR52:AU52"/>
    <mergeCell ref="B46:J46"/>
    <mergeCell ref="K46:N46"/>
    <mergeCell ref="O46:R46"/>
    <mergeCell ref="S46:V46"/>
    <mergeCell ref="W46:Z46"/>
    <mergeCell ref="AA46:AD46"/>
    <mergeCell ref="AE46:AH46"/>
    <mergeCell ref="AI46:AK46"/>
    <mergeCell ref="AL46:AN46"/>
    <mergeCell ref="AE47:AH47"/>
    <mergeCell ref="AI47:AK47"/>
    <mergeCell ref="AL47:AN47"/>
    <mergeCell ref="B52:J52"/>
    <mergeCell ref="K52:N52"/>
    <mergeCell ref="O52:R52"/>
    <mergeCell ref="S52:V52"/>
    <mergeCell ref="W52:Z52"/>
    <mergeCell ref="AA52:AD52"/>
    <mergeCell ref="AE52:AH52"/>
    <mergeCell ref="AI52:AK52"/>
    <mergeCell ref="AL52:AN52"/>
    <mergeCell ref="C47:J47"/>
    <mergeCell ref="AO16:AQ16"/>
    <mergeCell ref="AR16:AU16"/>
    <mergeCell ref="AL26:AN26"/>
    <mergeCell ref="AO26:AQ26"/>
    <mergeCell ref="AR26:AU26"/>
    <mergeCell ref="O15:R15"/>
    <mergeCell ref="S15:V15"/>
    <mergeCell ref="W15:Z15"/>
    <mergeCell ref="AA15:AD15"/>
    <mergeCell ref="AE15:AH15"/>
    <mergeCell ref="AI15:AK15"/>
    <mergeCell ref="AL15:AN15"/>
    <mergeCell ref="AO15:AQ15"/>
    <mergeCell ref="AR15:AU15"/>
    <mergeCell ref="AO23:AQ23"/>
    <mergeCell ref="AR23:AU23"/>
    <mergeCell ref="AO24:AQ24"/>
    <mergeCell ref="AR24:AU24"/>
    <mergeCell ref="AR19:AU19"/>
    <mergeCell ref="AO25:AQ25"/>
    <mergeCell ref="AR25:AU25"/>
    <mergeCell ref="AL19:AN19"/>
    <mergeCell ref="AI26:AK26"/>
    <mergeCell ref="O25:R25"/>
    <mergeCell ref="B16:J16"/>
    <mergeCell ref="K16:N16"/>
    <mergeCell ref="O16:R16"/>
    <mergeCell ref="S16:V16"/>
    <mergeCell ref="W16:Z16"/>
    <mergeCell ref="AA16:AD16"/>
    <mergeCell ref="AE16:AH16"/>
    <mergeCell ref="AI16:AK16"/>
    <mergeCell ref="AL16:AN16"/>
    <mergeCell ref="W25:Z25"/>
    <mergeCell ref="AA25:AD25"/>
    <mergeCell ref="AE25:AH25"/>
    <mergeCell ref="AI25:AK25"/>
    <mergeCell ref="AL25:AN25"/>
    <mergeCell ref="B38:J38"/>
    <mergeCell ref="K38:N38"/>
    <mergeCell ref="O38:R38"/>
    <mergeCell ref="S38:V38"/>
    <mergeCell ref="W38:Z38"/>
    <mergeCell ref="AA38:AD38"/>
    <mergeCell ref="AL32:AN32"/>
    <mergeCell ref="AE38:AH38"/>
    <mergeCell ref="AI38:AK38"/>
    <mergeCell ref="AL38:AN38"/>
    <mergeCell ref="AL37:AN37"/>
    <mergeCell ref="B37:J37"/>
    <mergeCell ref="K37:N37"/>
    <mergeCell ref="O37:R37"/>
    <mergeCell ref="S37:V37"/>
    <mergeCell ref="W37:Z37"/>
    <mergeCell ref="AA37:AD37"/>
    <mergeCell ref="AE37:AH37"/>
    <mergeCell ref="AI33:AK33"/>
    <mergeCell ref="B45:J45"/>
    <mergeCell ref="K45:N45"/>
    <mergeCell ref="O45:R45"/>
    <mergeCell ref="S45:V45"/>
    <mergeCell ref="W45:Z45"/>
    <mergeCell ref="AA45:AD45"/>
    <mergeCell ref="K40:N40"/>
    <mergeCell ref="O40:R40"/>
    <mergeCell ref="S40:V40"/>
    <mergeCell ref="W40:Z40"/>
    <mergeCell ref="AA40:AD40"/>
    <mergeCell ref="B44:J44"/>
    <mergeCell ref="K44:N44"/>
    <mergeCell ref="S44:V44"/>
    <mergeCell ref="W44:Z44"/>
    <mergeCell ref="AA44:AD44"/>
    <mergeCell ref="B33:J33"/>
    <mergeCell ref="K33:N33"/>
    <mergeCell ref="O33:R33"/>
    <mergeCell ref="S33:V33"/>
    <mergeCell ref="W33:Z33"/>
    <mergeCell ref="AA33:AD33"/>
    <mergeCell ref="AE33:AH33"/>
    <mergeCell ref="AE44:AH44"/>
    <mergeCell ref="B39:J39"/>
    <mergeCell ref="K39:N39"/>
    <mergeCell ref="O39:R39"/>
    <mergeCell ref="S39:V39"/>
    <mergeCell ref="W39:Z39"/>
    <mergeCell ref="AA39:AD39"/>
    <mergeCell ref="O44:R44"/>
    <mergeCell ref="AE40:AH40"/>
  </mergeCells>
  <phoneticPr fontId="33"/>
  <pageMargins left="0.75138888888888899" right="0.75138888888888899" top="1" bottom="0.78680555555555598" header="0.51041666666666696" footer="0.51041666666666696"/>
  <pageSetup paperSize="9" scale="89" firstPageNumber="82" pageOrder="overThenDown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E64"/>
  <sheetViews>
    <sheetView view="pageBreakPreview" zoomScale="80" zoomScaleNormal="100" zoomScaleSheetLayoutView="80" workbookViewId="0">
      <selection activeCell="A2" sqref="A2:AU2"/>
    </sheetView>
  </sheetViews>
  <sheetFormatPr defaultColWidth="1.875" defaultRowHeight="13.5"/>
  <cols>
    <col min="1" max="1" width="1.875" style="39" customWidth="1"/>
    <col min="2" max="16384" width="1.875" style="39"/>
  </cols>
  <sheetData>
    <row r="1" spans="1:109" s="38" customFormat="1" ht="12" customHeight="1">
      <c r="C1" s="14"/>
      <c r="D1" s="14"/>
      <c r="AX1" s="14"/>
      <c r="AY1" s="14"/>
    </row>
    <row r="2" spans="1:109">
      <c r="A2" s="174" t="s">
        <v>191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 t="s">
        <v>190</v>
      </c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</row>
    <row r="3" spans="1:109" ht="12" customHeight="1">
      <c r="C3" s="40"/>
      <c r="D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P3" s="41"/>
      <c r="AT3" s="41"/>
      <c r="AV3" s="4"/>
      <c r="AW3" s="4"/>
      <c r="AX3" s="4"/>
      <c r="AY3" s="4"/>
      <c r="AZ3" s="40"/>
      <c r="BA3" s="40"/>
      <c r="BB3" s="40"/>
      <c r="BC3" s="40"/>
      <c r="BD3" s="40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109" ht="12" customHeight="1">
      <c r="C4" s="21"/>
      <c r="D4" s="21"/>
      <c r="J4" s="30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42"/>
      <c r="AG4" s="175" t="s">
        <v>252</v>
      </c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4"/>
      <c r="AW4" s="4"/>
      <c r="AX4" s="4"/>
      <c r="AY4" s="4"/>
      <c r="AZ4" s="21"/>
      <c r="BA4" s="21"/>
      <c r="BB4" s="21"/>
      <c r="BC4" s="21"/>
      <c r="BD4" s="21"/>
      <c r="BE4" s="7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4"/>
      <c r="BU4" s="4"/>
      <c r="BV4" s="4"/>
      <c r="BW4" s="4"/>
      <c r="BX4" s="4"/>
      <c r="BY4" s="4"/>
      <c r="BZ4" s="4"/>
      <c r="CA4" s="4"/>
      <c r="CB4" s="200" t="str">
        <f>'★13-2'!AG4</f>
        <v>令和８年３月１日現在</v>
      </c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2"/>
    </row>
    <row r="5" spans="1:109" ht="12" customHeight="1">
      <c r="B5" s="187" t="s">
        <v>33</v>
      </c>
      <c r="C5" s="187"/>
      <c r="D5" s="187"/>
      <c r="E5" s="187" t="s">
        <v>34</v>
      </c>
      <c r="F5" s="187"/>
      <c r="G5" s="187"/>
      <c r="H5" s="187"/>
      <c r="I5" s="187"/>
      <c r="J5" s="187"/>
      <c r="K5" s="194" t="s">
        <v>35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6"/>
      <c r="AJ5" s="177" t="s">
        <v>36</v>
      </c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4"/>
      <c r="AW5" s="187" t="s">
        <v>33</v>
      </c>
      <c r="AX5" s="187"/>
      <c r="AY5" s="187"/>
      <c r="AZ5" s="188" t="s">
        <v>34</v>
      </c>
      <c r="BA5" s="189"/>
      <c r="BB5" s="189"/>
      <c r="BC5" s="189"/>
      <c r="BD5" s="189"/>
      <c r="BE5" s="190"/>
      <c r="BF5" s="194" t="s">
        <v>35</v>
      </c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6"/>
      <c r="CE5" s="178" t="s">
        <v>36</v>
      </c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</row>
    <row r="6" spans="1:109" ht="12" customHeight="1">
      <c r="B6" s="187"/>
      <c r="C6" s="187"/>
      <c r="D6" s="187"/>
      <c r="E6" s="187"/>
      <c r="F6" s="187"/>
      <c r="G6" s="187"/>
      <c r="H6" s="187"/>
      <c r="I6" s="187"/>
      <c r="J6" s="187"/>
      <c r="K6" s="197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9"/>
      <c r="AJ6" s="180" t="s">
        <v>6</v>
      </c>
      <c r="AK6" s="181"/>
      <c r="AL6" s="181"/>
      <c r="AM6" s="182"/>
      <c r="AN6" s="180" t="s">
        <v>7</v>
      </c>
      <c r="AO6" s="181"/>
      <c r="AP6" s="181"/>
      <c r="AQ6" s="182"/>
      <c r="AR6" s="183" t="s">
        <v>221</v>
      </c>
      <c r="AS6" s="184"/>
      <c r="AT6" s="184"/>
      <c r="AU6" s="185"/>
      <c r="AV6" s="4"/>
      <c r="AW6" s="187"/>
      <c r="AX6" s="187"/>
      <c r="AY6" s="187"/>
      <c r="AZ6" s="191"/>
      <c r="BA6" s="192"/>
      <c r="BB6" s="192"/>
      <c r="BC6" s="192"/>
      <c r="BD6" s="192"/>
      <c r="BE6" s="193"/>
      <c r="BF6" s="197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8"/>
      <c r="CC6" s="198"/>
      <c r="CD6" s="199"/>
      <c r="CE6" s="186" t="s">
        <v>6</v>
      </c>
      <c r="CF6" s="186"/>
      <c r="CG6" s="186"/>
      <c r="CH6" s="186"/>
      <c r="CI6" s="180" t="s">
        <v>7</v>
      </c>
      <c r="CJ6" s="181"/>
      <c r="CK6" s="181"/>
      <c r="CL6" s="182"/>
      <c r="CM6" s="180" t="s">
        <v>221</v>
      </c>
      <c r="CN6" s="181"/>
      <c r="CO6" s="181"/>
      <c r="CP6" s="182"/>
    </row>
    <row r="7" spans="1:109" ht="12" customHeight="1">
      <c r="B7" s="201" t="s">
        <v>38</v>
      </c>
      <c r="C7" s="201"/>
      <c r="D7" s="201"/>
      <c r="E7" s="242" t="s">
        <v>39</v>
      </c>
      <c r="F7" s="242"/>
      <c r="G7" s="242"/>
      <c r="H7" s="242"/>
      <c r="I7" s="242"/>
      <c r="J7" s="242"/>
      <c r="K7" s="204" t="s">
        <v>40</v>
      </c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6"/>
      <c r="AJ7" s="213">
        <v>1206</v>
      </c>
      <c r="AK7" s="214"/>
      <c r="AL7" s="214"/>
      <c r="AM7" s="215"/>
      <c r="AN7" s="223">
        <v>1355</v>
      </c>
      <c r="AO7" s="224"/>
      <c r="AP7" s="224"/>
      <c r="AQ7" s="225"/>
      <c r="AR7" s="223">
        <f>SUM(AJ7:AQ12)</f>
        <v>2561</v>
      </c>
      <c r="AS7" s="224"/>
      <c r="AT7" s="224"/>
      <c r="AU7" s="225"/>
      <c r="AV7" s="4"/>
      <c r="AW7" s="201" t="s">
        <v>41</v>
      </c>
      <c r="AX7" s="201"/>
      <c r="AY7" s="201"/>
      <c r="AZ7" s="232" t="s">
        <v>42</v>
      </c>
      <c r="BA7" s="233"/>
      <c r="BB7" s="233"/>
      <c r="BC7" s="233"/>
      <c r="BD7" s="233"/>
      <c r="BE7" s="234"/>
      <c r="BF7" s="241" t="s">
        <v>43</v>
      </c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13">
        <v>913</v>
      </c>
      <c r="CF7" s="214"/>
      <c r="CG7" s="214"/>
      <c r="CH7" s="215"/>
      <c r="CI7" s="223">
        <v>1038</v>
      </c>
      <c r="CJ7" s="224"/>
      <c r="CK7" s="224"/>
      <c r="CL7" s="225"/>
      <c r="CM7" s="223">
        <f>SUM(CE7:CL10)</f>
        <v>1951</v>
      </c>
      <c r="CN7" s="224"/>
      <c r="CO7" s="224"/>
      <c r="CP7" s="225"/>
    </row>
    <row r="8" spans="1:109" ht="12" customHeight="1">
      <c r="B8" s="201"/>
      <c r="C8" s="201"/>
      <c r="D8" s="201"/>
      <c r="E8" s="242"/>
      <c r="F8" s="242"/>
      <c r="G8" s="242"/>
      <c r="H8" s="242"/>
      <c r="I8" s="242"/>
      <c r="J8" s="242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9"/>
      <c r="AJ8" s="216"/>
      <c r="AK8" s="217"/>
      <c r="AL8" s="217"/>
      <c r="AM8" s="218"/>
      <c r="AN8" s="226"/>
      <c r="AO8" s="227"/>
      <c r="AP8" s="227"/>
      <c r="AQ8" s="228"/>
      <c r="AR8" s="226"/>
      <c r="AS8" s="227"/>
      <c r="AT8" s="227"/>
      <c r="AU8" s="228"/>
      <c r="AV8" s="4"/>
      <c r="AW8" s="201"/>
      <c r="AX8" s="201"/>
      <c r="AY8" s="201"/>
      <c r="AZ8" s="235"/>
      <c r="BA8" s="236"/>
      <c r="BB8" s="236"/>
      <c r="BC8" s="236"/>
      <c r="BD8" s="236"/>
      <c r="BE8" s="237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16"/>
      <c r="CF8" s="217"/>
      <c r="CG8" s="217"/>
      <c r="CH8" s="218"/>
      <c r="CI8" s="226"/>
      <c r="CJ8" s="227"/>
      <c r="CK8" s="227"/>
      <c r="CL8" s="228"/>
      <c r="CM8" s="226"/>
      <c r="CN8" s="227"/>
      <c r="CO8" s="227"/>
      <c r="CP8" s="228"/>
    </row>
    <row r="9" spans="1:109" ht="12" customHeight="1">
      <c r="B9" s="201"/>
      <c r="C9" s="201"/>
      <c r="D9" s="201"/>
      <c r="E9" s="242"/>
      <c r="F9" s="242"/>
      <c r="G9" s="242"/>
      <c r="H9" s="242"/>
      <c r="I9" s="242"/>
      <c r="J9" s="242"/>
      <c r="K9" s="207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9"/>
      <c r="AJ9" s="216"/>
      <c r="AK9" s="217"/>
      <c r="AL9" s="217"/>
      <c r="AM9" s="218"/>
      <c r="AN9" s="226"/>
      <c r="AO9" s="227"/>
      <c r="AP9" s="227"/>
      <c r="AQ9" s="228"/>
      <c r="AR9" s="226"/>
      <c r="AS9" s="227"/>
      <c r="AT9" s="227"/>
      <c r="AU9" s="228"/>
      <c r="AV9" s="4"/>
      <c r="AW9" s="201"/>
      <c r="AX9" s="201"/>
      <c r="AY9" s="201"/>
      <c r="AZ9" s="235"/>
      <c r="BA9" s="236"/>
      <c r="BB9" s="236"/>
      <c r="BC9" s="236"/>
      <c r="BD9" s="236"/>
      <c r="BE9" s="237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241"/>
      <c r="BR9" s="241"/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16"/>
      <c r="CF9" s="217"/>
      <c r="CG9" s="217"/>
      <c r="CH9" s="218"/>
      <c r="CI9" s="226"/>
      <c r="CJ9" s="227"/>
      <c r="CK9" s="227"/>
      <c r="CL9" s="228"/>
      <c r="CM9" s="226"/>
      <c r="CN9" s="227"/>
      <c r="CO9" s="227"/>
      <c r="CP9" s="228"/>
    </row>
    <row r="10" spans="1:109" ht="12" customHeight="1">
      <c r="B10" s="201"/>
      <c r="C10" s="201"/>
      <c r="D10" s="201"/>
      <c r="E10" s="242"/>
      <c r="F10" s="242"/>
      <c r="G10" s="242"/>
      <c r="H10" s="242"/>
      <c r="I10" s="242"/>
      <c r="J10" s="242"/>
      <c r="K10" s="207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9"/>
      <c r="AJ10" s="216"/>
      <c r="AK10" s="217"/>
      <c r="AL10" s="217"/>
      <c r="AM10" s="218"/>
      <c r="AN10" s="226"/>
      <c r="AO10" s="227"/>
      <c r="AP10" s="227"/>
      <c r="AQ10" s="228"/>
      <c r="AR10" s="226"/>
      <c r="AS10" s="227"/>
      <c r="AT10" s="227"/>
      <c r="AU10" s="228"/>
      <c r="AV10" s="4"/>
      <c r="AW10" s="201"/>
      <c r="AX10" s="201"/>
      <c r="AY10" s="201"/>
      <c r="AZ10" s="238"/>
      <c r="BA10" s="239"/>
      <c r="BB10" s="239"/>
      <c r="BC10" s="239"/>
      <c r="BD10" s="239"/>
      <c r="BE10" s="240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19"/>
      <c r="CF10" s="220"/>
      <c r="CG10" s="220"/>
      <c r="CH10" s="221"/>
      <c r="CI10" s="229"/>
      <c r="CJ10" s="230"/>
      <c r="CK10" s="230"/>
      <c r="CL10" s="231"/>
      <c r="CM10" s="229"/>
      <c r="CN10" s="230"/>
      <c r="CO10" s="230"/>
      <c r="CP10" s="231"/>
    </row>
    <row r="11" spans="1:109" ht="12" customHeight="1">
      <c r="B11" s="201"/>
      <c r="C11" s="201"/>
      <c r="D11" s="201"/>
      <c r="E11" s="242"/>
      <c r="F11" s="242"/>
      <c r="G11" s="242"/>
      <c r="H11" s="242"/>
      <c r="I11" s="242"/>
      <c r="J11" s="242"/>
      <c r="K11" s="207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9"/>
      <c r="AJ11" s="216"/>
      <c r="AK11" s="217"/>
      <c r="AL11" s="217"/>
      <c r="AM11" s="218"/>
      <c r="AN11" s="226"/>
      <c r="AO11" s="227"/>
      <c r="AP11" s="227"/>
      <c r="AQ11" s="228"/>
      <c r="AR11" s="226"/>
      <c r="AS11" s="227"/>
      <c r="AT11" s="227"/>
      <c r="AU11" s="228"/>
      <c r="AV11" s="4"/>
      <c r="AW11" s="201" t="s">
        <v>44</v>
      </c>
      <c r="AX11" s="201"/>
      <c r="AY11" s="201"/>
      <c r="AZ11" s="232" t="s">
        <v>45</v>
      </c>
      <c r="BA11" s="233"/>
      <c r="BB11" s="233"/>
      <c r="BC11" s="233"/>
      <c r="BD11" s="233"/>
      <c r="BE11" s="234"/>
      <c r="BF11" s="241" t="s">
        <v>46</v>
      </c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1"/>
      <c r="BS11" s="241"/>
      <c r="BT11" s="241"/>
      <c r="BU11" s="241"/>
      <c r="BV11" s="241"/>
      <c r="BW11" s="241"/>
      <c r="BX11" s="241"/>
      <c r="BY11" s="241"/>
      <c r="BZ11" s="241"/>
      <c r="CA11" s="241"/>
      <c r="CB11" s="241"/>
      <c r="CC11" s="241"/>
      <c r="CD11" s="241"/>
      <c r="CE11" s="213">
        <v>1056</v>
      </c>
      <c r="CF11" s="214"/>
      <c r="CG11" s="214"/>
      <c r="CH11" s="215"/>
      <c r="CI11" s="223">
        <v>1079</v>
      </c>
      <c r="CJ11" s="224"/>
      <c r="CK11" s="224"/>
      <c r="CL11" s="225"/>
      <c r="CM11" s="223">
        <f>SUM(CE11:CL15)</f>
        <v>2135</v>
      </c>
      <c r="CN11" s="224"/>
      <c r="CO11" s="224"/>
      <c r="CP11" s="225"/>
    </row>
    <row r="12" spans="1:109" ht="12" customHeight="1">
      <c r="B12" s="201"/>
      <c r="C12" s="201"/>
      <c r="D12" s="201"/>
      <c r="E12" s="242"/>
      <c r="F12" s="242"/>
      <c r="G12" s="242"/>
      <c r="H12" s="242"/>
      <c r="I12" s="242"/>
      <c r="J12" s="242"/>
      <c r="K12" s="210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2"/>
      <c r="AJ12" s="219"/>
      <c r="AK12" s="220"/>
      <c r="AL12" s="220"/>
      <c r="AM12" s="221"/>
      <c r="AN12" s="229"/>
      <c r="AO12" s="230"/>
      <c r="AP12" s="230"/>
      <c r="AQ12" s="231"/>
      <c r="AR12" s="229"/>
      <c r="AS12" s="230"/>
      <c r="AT12" s="230"/>
      <c r="AU12" s="231"/>
      <c r="AV12" s="4"/>
      <c r="AW12" s="201"/>
      <c r="AX12" s="201"/>
      <c r="AY12" s="201"/>
      <c r="AZ12" s="235"/>
      <c r="BA12" s="236"/>
      <c r="BB12" s="236"/>
      <c r="BC12" s="236"/>
      <c r="BD12" s="236"/>
      <c r="BE12" s="237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16"/>
      <c r="CF12" s="217"/>
      <c r="CG12" s="217"/>
      <c r="CH12" s="218"/>
      <c r="CI12" s="226"/>
      <c r="CJ12" s="227"/>
      <c r="CK12" s="227"/>
      <c r="CL12" s="228"/>
      <c r="CM12" s="226"/>
      <c r="CN12" s="227"/>
      <c r="CO12" s="227"/>
      <c r="CP12" s="228"/>
    </row>
    <row r="13" spans="1:109">
      <c r="B13" s="201" t="s">
        <v>47</v>
      </c>
      <c r="C13" s="201"/>
      <c r="D13" s="201"/>
      <c r="E13" s="242" t="s">
        <v>48</v>
      </c>
      <c r="F13" s="242"/>
      <c r="G13" s="242"/>
      <c r="H13" s="242"/>
      <c r="I13" s="242"/>
      <c r="J13" s="242"/>
      <c r="K13" s="204" t="s">
        <v>205</v>
      </c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6"/>
      <c r="AJ13" s="213">
        <v>2706</v>
      </c>
      <c r="AK13" s="214"/>
      <c r="AL13" s="214"/>
      <c r="AM13" s="215"/>
      <c r="AN13" s="223">
        <v>2778</v>
      </c>
      <c r="AO13" s="224"/>
      <c r="AP13" s="224"/>
      <c r="AQ13" s="225"/>
      <c r="AR13" s="223">
        <f>SUM(AJ13:AQ18)</f>
        <v>5484</v>
      </c>
      <c r="AS13" s="224"/>
      <c r="AT13" s="224"/>
      <c r="AU13" s="225"/>
      <c r="AV13" s="4"/>
      <c r="AW13" s="201"/>
      <c r="AX13" s="201"/>
      <c r="AY13" s="201"/>
      <c r="AZ13" s="235"/>
      <c r="BA13" s="236"/>
      <c r="BB13" s="236"/>
      <c r="BC13" s="236"/>
      <c r="BD13" s="236"/>
      <c r="BE13" s="237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16"/>
      <c r="CF13" s="217"/>
      <c r="CG13" s="217"/>
      <c r="CH13" s="218"/>
      <c r="CI13" s="226"/>
      <c r="CJ13" s="227"/>
      <c r="CK13" s="227"/>
      <c r="CL13" s="228"/>
      <c r="CM13" s="226"/>
      <c r="CN13" s="227"/>
      <c r="CO13" s="227"/>
      <c r="CP13" s="228"/>
    </row>
    <row r="14" spans="1:109">
      <c r="B14" s="201"/>
      <c r="C14" s="201"/>
      <c r="D14" s="201"/>
      <c r="E14" s="242"/>
      <c r="F14" s="242"/>
      <c r="G14" s="242"/>
      <c r="H14" s="242"/>
      <c r="I14" s="242"/>
      <c r="J14" s="242"/>
      <c r="K14" s="207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9"/>
      <c r="AJ14" s="216"/>
      <c r="AK14" s="217"/>
      <c r="AL14" s="217"/>
      <c r="AM14" s="218"/>
      <c r="AN14" s="226"/>
      <c r="AO14" s="227"/>
      <c r="AP14" s="227"/>
      <c r="AQ14" s="228"/>
      <c r="AR14" s="226"/>
      <c r="AS14" s="227"/>
      <c r="AT14" s="227"/>
      <c r="AU14" s="228"/>
      <c r="AV14" s="4"/>
      <c r="AW14" s="201"/>
      <c r="AX14" s="201"/>
      <c r="AY14" s="201"/>
      <c r="AZ14" s="235"/>
      <c r="BA14" s="236"/>
      <c r="BB14" s="236"/>
      <c r="BC14" s="236"/>
      <c r="BD14" s="236"/>
      <c r="BE14" s="237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16"/>
      <c r="CF14" s="217"/>
      <c r="CG14" s="217"/>
      <c r="CH14" s="218"/>
      <c r="CI14" s="226"/>
      <c r="CJ14" s="227"/>
      <c r="CK14" s="227"/>
      <c r="CL14" s="228"/>
      <c r="CM14" s="226"/>
      <c r="CN14" s="227"/>
      <c r="CO14" s="227"/>
      <c r="CP14" s="228"/>
    </row>
    <row r="15" spans="1:109">
      <c r="B15" s="201"/>
      <c r="C15" s="201"/>
      <c r="D15" s="201"/>
      <c r="E15" s="242"/>
      <c r="F15" s="242"/>
      <c r="G15" s="242"/>
      <c r="H15" s="242"/>
      <c r="I15" s="242"/>
      <c r="J15" s="242"/>
      <c r="K15" s="207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9"/>
      <c r="AJ15" s="216"/>
      <c r="AK15" s="217"/>
      <c r="AL15" s="217"/>
      <c r="AM15" s="218"/>
      <c r="AN15" s="226"/>
      <c r="AO15" s="227"/>
      <c r="AP15" s="227"/>
      <c r="AQ15" s="228"/>
      <c r="AR15" s="226"/>
      <c r="AS15" s="227"/>
      <c r="AT15" s="227"/>
      <c r="AU15" s="228"/>
      <c r="AV15" s="4"/>
      <c r="AW15" s="201"/>
      <c r="AX15" s="201"/>
      <c r="AY15" s="201"/>
      <c r="AZ15" s="238"/>
      <c r="BA15" s="239"/>
      <c r="BB15" s="239"/>
      <c r="BC15" s="239"/>
      <c r="BD15" s="239"/>
      <c r="BE15" s="240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41"/>
      <c r="BT15" s="241"/>
      <c r="BU15" s="241"/>
      <c r="BV15" s="241"/>
      <c r="BW15" s="241"/>
      <c r="BX15" s="241"/>
      <c r="BY15" s="241"/>
      <c r="BZ15" s="241"/>
      <c r="CA15" s="241"/>
      <c r="CB15" s="241"/>
      <c r="CC15" s="241"/>
      <c r="CD15" s="241"/>
      <c r="CE15" s="219"/>
      <c r="CF15" s="220"/>
      <c r="CG15" s="220"/>
      <c r="CH15" s="221"/>
      <c r="CI15" s="229"/>
      <c r="CJ15" s="230"/>
      <c r="CK15" s="230"/>
      <c r="CL15" s="231"/>
      <c r="CM15" s="229"/>
      <c r="CN15" s="230"/>
      <c r="CO15" s="230"/>
      <c r="CP15" s="231"/>
    </row>
    <row r="16" spans="1:109">
      <c r="B16" s="201"/>
      <c r="C16" s="201"/>
      <c r="D16" s="201"/>
      <c r="E16" s="242"/>
      <c r="F16" s="242"/>
      <c r="G16" s="242"/>
      <c r="H16" s="242"/>
      <c r="I16" s="242"/>
      <c r="J16" s="242"/>
      <c r="K16" s="207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9"/>
      <c r="AJ16" s="216"/>
      <c r="AK16" s="217"/>
      <c r="AL16" s="217"/>
      <c r="AM16" s="218"/>
      <c r="AN16" s="226"/>
      <c r="AO16" s="227"/>
      <c r="AP16" s="227"/>
      <c r="AQ16" s="228"/>
      <c r="AR16" s="226"/>
      <c r="AS16" s="227"/>
      <c r="AT16" s="227"/>
      <c r="AU16" s="228"/>
      <c r="AV16" s="4"/>
      <c r="AW16" s="201" t="s">
        <v>49</v>
      </c>
      <c r="AX16" s="201"/>
      <c r="AY16" s="201"/>
      <c r="AZ16" s="232" t="s">
        <v>50</v>
      </c>
      <c r="BA16" s="233"/>
      <c r="BB16" s="233"/>
      <c r="BC16" s="233"/>
      <c r="BD16" s="233"/>
      <c r="BE16" s="234"/>
      <c r="BF16" s="241" t="s">
        <v>208</v>
      </c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241"/>
      <c r="BX16" s="241"/>
      <c r="BY16" s="241"/>
      <c r="BZ16" s="241"/>
      <c r="CA16" s="241"/>
      <c r="CB16" s="241"/>
      <c r="CC16" s="241"/>
      <c r="CD16" s="241"/>
      <c r="CE16" s="213">
        <v>2198</v>
      </c>
      <c r="CF16" s="214"/>
      <c r="CG16" s="214"/>
      <c r="CH16" s="215"/>
      <c r="CI16" s="223">
        <v>2325</v>
      </c>
      <c r="CJ16" s="224"/>
      <c r="CK16" s="224"/>
      <c r="CL16" s="225"/>
      <c r="CM16" s="223">
        <f>SUM(CE16:CL20)</f>
        <v>4523</v>
      </c>
      <c r="CN16" s="224"/>
      <c r="CO16" s="224"/>
      <c r="CP16" s="225"/>
    </row>
    <row r="17" spans="2:94">
      <c r="B17" s="201"/>
      <c r="C17" s="201"/>
      <c r="D17" s="201"/>
      <c r="E17" s="242"/>
      <c r="F17" s="242"/>
      <c r="G17" s="242"/>
      <c r="H17" s="242"/>
      <c r="I17" s="242"/>
      <c r="J17" s="242"/>
      <c r="K17" s="207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9"/>
      <c r="AJ17" s="216"/>
      <c r="AK17" s="217"/>
      <c r="AL17" s="217"/>
      <c r="AM17" s="218"/>
      <c r="AN17" s="226"/>
      <c r="AO17" s="227"/>
      <c r="AP17" s="227"/>
      <c r="AQ17" s="228"/>
      <c r="AR17" s="226"/>
      <c r="AS17" s="227"/>
      <c r="AT17" s="227"/>
      <c r="AU17" s="228"/>
      <c r="AV17" s="4"/>
      <c r="AW17" s="201"/>
      <c r="AX17" s="201"/>
      <c r="AY17" s="201"/>
      <c r="AZ17" s="235"/>
      <c r="BA17" s="236"/>
      <c r="BB17" s="236"/>
      <c r="BC17" s="236"/>
      <c r="BD17" s="236"/>
      <c r="BE17" s="237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/>
      <c r="BV17" s="241"/>
      <c r="BW17" s="241"/>
      <c r="BX17" s="241"/>
      <c r="BY17" s="241"/>
      <c r="BZ17" s="241"/>
      <c r="CA17" s="241"/>
      <c r="CB17" s="241"/>
      <c r="CC17" s="241"/>
      <c r="CD17" s="241"/>
      <c r="CE17" s="216"/>
      <c r="CF17" s="217"/>
      <c r="CG17" s="217"/>
      <c r="CH17" s="218"/>
      <c r="CI17" s="226"/>
      <c r="CJ17" s="227"/>
      <c r="CK17" s="227"/>
      <c r="CL17" s="228"/>
      <c r="CM17" s="226"/>
      <c r="CN17" s="227"/>
      <c r="CO17" s="227"/>
      <c r="CP17" s="228"/>
    </row>
    <row r="18" spans="2:94">
      <c r="B18" s="201"/>
      <c r="C18" s="201"/>
      <c r="D18" s="201"/>
      <c r="E18" s="242"/>
      <c r="F18" s="242"/>
      <c r="G18" s="242"/>
      <c r="H18" s="242"/>
      <c r="I18" s="242"/>
      <c r="J18" s="242"/>
      <c r="K18" s="210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2"/>
      <c r="AJ18" s="219"/>
      <c r="AK18" s="220"/>
      <c r="AL18" s="220"/>
      <c r="AM18" s="221"/>
      <c r="AN18" s="229"/>
      <c r="AO18" s="230"/>
      <c r="AP18" s="230"/>
      <c r="AQ18" s="231"/>
      <c r="AR18" s="229"/>
      <c r="AS18" s="230"/>
      <c r="AT18" s="230"/>
      <c r="AU18" s="231"/>
      <c r="AV18" s="4"/>
      <c r="AW18" s="201"/>
      <c r="AX18" s="201"/>
      <c r="AY18" s="201"/>
      <c r="AZ18" s="235"/>
      <c r="BA18" s="236"/>
      <c r="BB18" s="236"/>
      <c r="BC18" s="236"/>
      <c r="BD18" s="236"/>
      <c r="BE18" s="237"/>
      <c r="BF18" s="241"/>
      <c r="BG18" s="241"/>
      <c r="BH18" s="241"/>
      <c r="BI18" s="241"/>
      <c r="BJ18" s="241"/>
      <c r="BK18" s="241"/>
      <c r="BL18" s="241"/>
      <c r="BM18" s="241"/>
      <c r="BN18" s="241"/>
      <c r="BO18" s="241"/>
      <c r="BP18" s="241"/>
      <c r="BQ18" s="241"/>
      <c r="BR18" s="241"/>
      <c r="BS18" s="241"/>
      <c r="BT18" s="241"/>
      <c r="BU18" s="241"/>
      <c r="BV18" s="241"/>
      <c r="BW18" s="241"/>
      <c r="BX18" s="241"/>
      <c r="BY18" s="241"/>
      <c r="BZ18" s="241"/>
      <c r="CA18" s="241"/>
      <c r="CB18" s="241"/>
      <c r="CC18" s="241"/>
      <c r="CD18" s="241"/>
      <c r="CE18" s="216"/>
      <c r="CF18" s="217"/>
      <c r="CG18" s="217"/>
      <c r="CH18" s="218"/>
      <c r="CI18" s="226"/>
      <c r="CJ18" s="227"/>
      <c r="CK18" s="227"/>
      <c r="CL18" s="228"/>
      <c r="CM18" s="226"/>
      <c r="CN18" s="227"/>
      <c r="CO18" s="227"/>
      <c r="CP18" s="228"/>
    </row>
    <row r="19" spans="2:94" ht="12" customHeight="1">
      <c r="B19" s="201" t="s">
        <v>51</v>
      </c>
      <c r="C19" s="201"/>
      <c r="D19" s="201"/>
      <c r="E19" s="242" t="s">
        <v>52</v>
      </c>
      <c r="F19" s="242"/>
      <c r="G19" s="242"/>
      <c r="H19" s="242"/>
      <c r="I19" s="242"/>
      <c r="J19" s="242"/>
      <c r="K19" s="204" t="s">
        <v>224</v>
      </c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6"/>
      <c r="AJ19" s="213">
        <v>1191</v>
      </c>
      <c r="AK19" s="214"/>
      <c r="AL19" s="214"/>
      <c r="AM19" s="215"/>
      <c r="AN19" s="223">
        <v>1246</v>
      </c>
      <c r="AO19" s="224"/>
      <c r="AP19" s="224"/>
      <c r="AQ19" s="225"/>
      <c r="AR19" s="223">
        <f>SUM(AJ19:AQ22)</f>
        <v>2437</v>
      </c>
      <c r="AS19" s="224"/>
      <c r="AT19" s="224"/>
      <c r="AU19" s="225"/>
      <c r="AV19" s="4"/>
      <c r="AW19" s="201"/>
      <c r="AX19" s="201"/>
      <c r="AY19" s="201"/>
      <c r="AZ19" s="235"/>
      <c r="BA19" s="236"/>
      <c r="BB19" s="236"/>
      <c r="BC19" s="236"/>
      <c r="BD19" s="236"/>
      <c r="BE19" s="237"/>
      <c r="BF19" s="241"/>
      <c r="BG19" s="241"/>
      <c r="BH19" s="241"/>
      <c r="BI19" s="241"/>
      <c r="BJ19" s="241"/>
      <c r="BK19" s="241"/>
      <c r="BL19" s="241"/>
      <c r="BM19" s="241"/>
      <c r="BN19" s="241"/>
      <c r="BO19" s="241"/>
      <c r="BP19" s="241"/>
      <c r="BQ19" s="241"/>
      <c r="BR19" s="241"/>
      <c r="BS19" s="241"/>
      <c r="BT19" s="241"/>
      <c r="BU19" s="241"/>
      <c r="BV19" s="241"/>
      <c r="BW19" s="241"/>
      <c r="BX19" s="241"/>
      <c r="BY19" s="241"/>
      <c r="BZ19" s="241"/>
      <c r="CA19" s="241"/>
      <c r="CB19" s="241"/>
      <c r="CC19" s="241"/>
      <c r="CD19" s="241"/>
      <c r="CE19" s="216"/>
      <c r="CF19" s="217"/>
      <c r="CG19" s="217"/>
      <c r="CH19" s="218"/>
      <c r="CI19" s="226"/>
      <c r="CJ19" s="227"/>
      <c r="CK19" s="227"/>
      <c r="CL19" s="228"/>
      <c r="CM19" s="226"/>
      <c r="CN19" s="227"/>
      <c r="CO19" s="227"/>
      <c r="CP19" s="228"/>
    </row>
    <row r="20" spans="2:94" ht="12" customHeight="1">
      <c r="B20" s="201"/>
      <c r="C20" s="201"/>
      <c r="D20" s="201"/>
      <c r="E20" s="242"/>
      <c r="F20" s="242"/>
      <c r="G20" s="242"/>
      <c r="H20" s="242"/>
      <c r="I20" s="242"/>
      <c r="J20" s="242"/>
      <c r="K20" s="207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9"/>
      <c r="AJ20" s="216"/>
      <c r="AK20" s="217"/>
      <c r="AL20" s="217"/>
      <c r="AM20" s="218"/>
      <c r="AN20" s="226"/>
      <c r="AO20" s="227"/>
      <c r="AP20" s="227"/>
      <c r="AQ20" s="228"/>
      <c r="AR20" s="226"/>
      <c r="AS20" s="227"/>
      <c r="AT20" s="227"/>
      <c r="AU20" s="228"/>
      <c r="AV20" s="4"/>
      <c r="AW20" s="201"/>
      <c r="AX20" s="201"/>
      <c r="AY20" s="201"/>
      <c r="AZ20" s="238"/>
      <c r="BA20" s="239"/>
      <c r="BB20" s="239"/>
      <c r="BC20" s="239"/>
      <c r="BD20" s="239"/>
      <c r="BE20" s="240"/>
      <c r="BF20" s="241"/>
      <c r="BG20" s="241"/>
      <c r="BH20" s="241"/>
      <c r="BI20" s="241"/>
      <c r="BJ20" s="241"/>
      <c r="BK20" s="241"/>
      <c r="BL20" s="241"/>
      <c r="BM20" s="241"/>
      <c r="BN20" s="241"/>
      <c r="BO20" s="241"/>
      <c r="BP20" s="241"/>
      <c r="BQ20" s="241"/>
      <c r="BR20" s="241"/>
      <c r="BS20" s="241"/>
      <c r="BT20" s="241"/>
      <c r="BU20" s="241"/>
      <c r="BV20" s="241"/>
      <c r="BW20" s="241"/>
      <c r="BX20" s="241"/>
      <c r="BY20" s="241"/>
      <c r="BZ20" s="241"/>
      <c r="CA20" s="241"/>
      <c r="CB20" s="241"/>
      <c r="CC20" s="241"/>
      <c r="CD20" s="241"/>
      <c r="CE20" s="219"/>
      <c r="CF20" s="220"/>
      <c r="CG20" s="220"/>
      <c r="CH20" s="221"/>
      <c r="CI20" s="229"/>
      <c r="CJ20" s="230"/>
      <c r="CK20" s="230"/>
      <c r="CL20" s="231"/>
      <c r="CM20" s="229"/>
      <c r="CN20" s="230"/>
      <c r="CO20" s="230"/>
      <c r="CP20" s="231"/>
    </row>
    <row r="21" spans="2:94" ht="12" customHeight="1">
      <c r="B21" s="201"/>
      <c r="C21" s="201"/>
      <c r="D21" s="201"/>
      <c r="E21" s="242"/>
      <c r="F21" s="242"/>
      <c r="G21" s="242"/>
      <c r="H21" s="242"/>
      <c r="I21" s="242"/>
      <c r="J21" s="242"/>
      <c r="K21" s="207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9"/>
      <c r="AJ21" s="216"/>
      <c r="AK21" s="217"/>
      <c r="AL21" s="217"/>
      <c r="AM21" s="218"/>
      <c r="AN21" s="226"/>
      <c r="AO21" s="227"/>
      <c r="AP21" s="227"/>
      <c r="AQ21" s="228"/>
      <c r="AR21" s="226"/>
      <c r="AS21" s="227"/>
      <c r="AT21" s="227"/>
      <c r="AU21" s="228"/>
      <c r="AV21" s="4"/>
      <c r="AW21" s="201" t="s">
        <v>53</v>
      </c>
      <c r="AX21" s="201"/>
      <c r="AY21" s="201"/>
      <c r="AZ21" s="232" t="s">
        <v>54</v>
      </c>
      <c r="BA21" s="233"/>
      <c r="BB21" s="233"/>
      <c r="BC21" s="233"/>
      <c r="BD21" s="233"/>
      <c r="BE21" s="234"/>
      <c r="BF21" s="241" t="s">
        <v>55</v>
      </c>
      <c r="BG21" s="241"/>
      <c r="BH21" s="241"/>
      <c r="BI21" s="241"/>
      <c r="BJ21" s="241"/>
      <c r="BK21" s="241"/>
      <c r="BL21" s="241"/>
      <c r="BM21" s="241"/>
      <c r="BN21" s="241"/>
      <c r="BO21" s="241"/>
      <c r="BP21" s="241"/>
      <c r="BQ21" s="241"/>
      <c r="BR21" s="241"/>
      <c r="BS21" s="241"/>
      <c r="BT21" s="241"/>
      <c r="BU21" s="241"/>
      <c r="BV21" s="241"/>
      <c r="BW21" s="241"/>
      <c r="BX21" s="241"/>
      <c r="BY21" s="241"/>
      <c r="BZ21" s="241"/>
      <c r="CA21" s="241"/>
      <c r="CB21" s="241"/>
      <c r="CC21" s="241"/>
      <c r="CD21" s="241"/>
      <c r="CE21" s="213">
        <v>1792</v>
      </c>
      <c r="CF21" s="214"/>
      <c r="CG21" s="214"/>
      <c r="CH21" s="215"/>
      <c r="CI21" s="223">
        <v>1797</v>
      </c>
      <c r="CJ21" s="224"/>
      <c r="CK21" s="224"/>
      <c r="CL21" s="225"/>
      <c r="CM21" s="223">
        <f>SUM(CE21:CL26)</f>
        <v>3589</v>
      </c>
      <c r="CN21" s="224"/>
      <c r="CO21" s="224"/>
      <c r="CP21" s="225"/>
    </row>
    <row r="22" spans="2:94" ht="12" customHeight="1">
      <c r="B22" s="201"/>
      <c r="C22" s="201"/>
      <c r="D22" s="201"/>
      <c r="E22" s="242"/>
      <c r="F22" s="242"/>
      <c r="G22" s="242"/>
      <c r="H22" s="242"/>
      <c r="I22" s="242"/>
      <c r="J22" s="242"/>
      <c r="K22" s="210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2"/>
      <c r="AJ22" s="219"/>
      <c r="AK22" s="220"/>
      <c r="AL22" s="220"/>
      <c r="AM22" s="221"/>
      <c r="AN22" s="229"/>
      <c r="AO22" s="230"/>
      <c r="AP22" s="230"/>
      <c r="AQ22" s="231"/>
      <c r="AR22" s="229"/>
      <c r="AS22" s="230"/>
      <c r="AT22" s="230"/>
      <c r="AU22" s="231"/>
      <c r="AV22" s="4"/>
      <c r="AW22" s="201"/>
      <c r="AX22" s="201"/>
      <c r="AY22" s="201"/>
      <c r="AZ22" s="235"/>
      <c r="BA22" s="236"/>
      <c r="BB22" s="236"/>
      <c r="BC22" s="236"/>
      <c r="BD22" s="236"/>
      <c r="BE22" s="237"/>
      <c r="BF22" s="241"/>
      <c r="BG22" s="241"/>
      <c r="BH22" s="241"/>
      <c r="BI22" s="241"/>
      <c r="BJ22" s="241"/>
      <c r="BK22" s="241"/>
      <c r="BL22" s="241"/>
      <c r="BM22" s="241"/>
      <c r="BN22" s="241"/>
      <c r="BO22" s="241"/>
      <c r="BP22" s="241"/>
      <c r="BQ22" s="241"/>
      <c r="BR22" s="241"/>
      <c r="BS22" s="241"/>
      <c r="BT22" s="241"/>
      <c r="BU22" s="241"/>
      <c r="BV22" s="241"/>
      <c r="BW22" s="241"/>
      <c r="BX22" s="241"/>
      <c r="BY22" s="241"/>
      <c r="BZ22" s="241"/>
      <c r="CA22" s="241"/>
      <c r="CB22" s="241"/>
      <c r="CC22" s="241"/>
      <c r="CD22" s="241"/>
      <c r="CE22" s="216"/>
      <c r="CF22" s="217"/>
      <c r="CG22" s="217"/>
      <c r="CH22" s="218"/>
      <c r="CI22" s="226"/>
      <c r="CJ22" s="227"/>
      <c r="CK22" s="227"/>
      <c r="CL22" s="228"/>
      <c r="CM22" s="226"/>
      <c r="CN22" s="227"/>
      <c r="CO22" s="227"/>
      <c r="CP22" s="228"/>
    </row>
    <row r="23" spans="2:94" ht="12" customHeight="1">
      <c r="B23" s="201" t="s">
        <v>56</v>
      </c>
      <c r="C23" s="201"/>
      <c r="D23" s="201"/>
      <c r="E23" s="242" t="s">
        <v>57</v>
      </c>
      <c r="F23" s="242"/>
      <c r="G23" s="242"/>
      <c r="H23" s="242"/>
      <c r="I23" s="242"/>
      <c r="J23" s="242"/>
      <c r="K23" s="204" t="s">
        <v>206</v>
      </c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6"/>
      <c r="AJ23" s="213">
        <v>677</v>
      </c>
      <c r="AK23" s="214"/>
      <c r="AL23" s="214"/>
      <c r="AM23" s="215"/>
      <c r="AN23" s="223">
        <v>704</v>
      </c>
      <c r="AO23" s="224"/>
      <c r="AP23" s="224"/>
      <c r="AQ23" s="225"/>
      <c r="AR23" s="223">
        <f>SUM(AJ23:AQ25)</f>
        <v>1381</v>
      </c>
      <c r="AS23" s="224"/>
      <c r="AT23" s="224"/>
      <c r="AU23" s="225"/>
      <c r="AV23" s="4"/>
      <c r="AW23" s="201"/>
      <c r="AX23" s="201"/>
      <c r="AY23" s="201"/>
      <c r="AZ23" s="235"/>
      <c r="BA23" s="236"/>
      <c r="BB23" s="236"/>
      <c r="BC23" s="236"/>
      <c r="BD23" s="236"/>
      <c r="BE23" s="237"/>
      <c r="BF23" s="241"/>
      <c r="BG23" s="241"/>
      <c r="BH23" s="241"/>
      <c r="BI23" s="241"/>
      <c r="BJ23" s="241"/>
      <c r="BK23" s="241"/>
      <c r="BL23" s="241"/>
      <c r="BM23" s="241"/>
      <c r="BN23" s="241"/>
      <c r="BO23" s="241"/>
      <c r="BP23" s="241"/>
      <c r="BQ23" s="241"/>
      <c r="BR23" s="241"/>
      <c r="BS23" s="241"/>
      <c r="BT23" s="241"/>
      <c r="BU23" s="241"/>
      <c r="BV23" s="241"/>
      <c r="BW23" s="241"/>
      <c r="BX23" s="241"/>
      <c r="BY23" s="241"/>
      <c r="BZ23" s="241"/>
      <c r="CA23" s="241"/>
      <c r="CB23" s="241"/>
      <c r="CC23" s="241"/>
      <c r="CD23" s="241"/>
      <c r="CE23" s="216"/>
      <c r="CF23" s="217"/>
      <c r="CG23" s="217"/>
      <c r="CH23" s="218"/>
      <c r="CI23" s="226"/>
      <c r="CJ23" s="227"/>
      <c r="CK23" s="227"/>
      <c r="CL23" s="228"/>
      <c r="CM23" s="226"/>
      <c r="CN23" s="227"/>
      <c r="CO23" s="227"/>
      <c r="CP23" s="228"/>
    </row>
    <row r="24" spans="2:94" ht="12" customHeight="1">
      <c r="B24" s="201"/>
      <c r="C24" s="201"/>
      <c r="D24" s="201"/>
      <c r="E24" s="242"/>
      <c r="F24" s="242"/>
      <c r="G24" s="242"/>
      <c r="H24" s="242"/>
      <c r="I24" s="242"/>
      <c r="J24" s="242"/>
      <c r="K24" s="207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9"/>
      <c r="AJ24" s="216"/>
      <c r="AK24" s="217"/>
      <c r="AL24" s="217"/>
      <c r="AM24" s="218"/>
      <c r="AN24" s="226"/>
      <c r="AO24" s="227"/>
      <c r="AP24" s="227"/>
      <c r="AQ24" s="228"/>
      <c r="AR24" s="226"/>
      <c r="AS24" s="227"/>
      <c r="AT24" s="227"/>
      <c r="AU24" s="228"/>
      <c r="AV24" s="4"/>
      <c r="AW24" s="201"/>
      <c r="AX24" s="201"/>
      <c r="AY24" s="201"/>
      <c r="AZ24" s="235"/>
      <c r="BA24" s="236"/>
      <c r="BB24" s="236"/>
      <c r="BC24" s="236"/>
      <c r="BD24" s="236"/>
      <c r="BE24" s="237"/>
      <c r="BF24" s="241"/>
      <c r="BG24" s="241"/>
      <c r="BH24" s="241"/>
      <c r="BI24" s="241"/>
      <c r="BJ24" s="241"/>
      <c r="BK24" s="241"/>
      <c r="BL24" s="241"/>
      <c r="BM24" s="241"/>
      <c r="BN24" s="241"/>
      <c r="BO24" s="241"/>
      <c r="BP24" s="241"/>
      <c r="BQ24" s="241"/>
      <c r="BR24" s="241"/>
      <c r="BS24" s="241"/>
      <c r="BT24" s="241"/>
      <c r="BU24" s="241"/>
      <c r="BV24" s="241"/>
      <c r="BW24" s="241"/>
      <c r="BX24" s="241"/>
      <c r="BY24" s="241"/>
      <c r="BZ24" s="241"/>
      <c r="CA24" s="241"/>
      <c r="CB24" s="241"/>
      <c r="CC24" s="241"/>
      <c r="CD24" s="241"/>
      <c r="CE24" s="216"/>
      <c r="CF24" s="217"/>
      <c r="CG24" s="217"/>
      <c r="CH24" s="218"/>
      <c r="CI24" s="226"/>
      <c r="CJ24" s="227"/>
      <c r="CK24" s="227"/>
      <c r="CL24" s="228"/>
      <c r="CM24" s="226"/>
      <c r="CN24" s="227"/>
      <c r="CO24" s="227"/>
      <c r="CP24" s="228"/>
    </row>
    <row r="25" spans="2:94" ht="12" customHeight="1">
      <c r="B25" s="201"/>
      <c r="C25" s="201"/>
      <c r="D25" s="201"/>
      <c r="E25" s="242"/>
      <c r="F25" s="242"/>
      <c r="G25" s="242"/>
      <c r="H25" s="242"/>
      <c r="I25" s="242"/>
      <c r="J25" s="242"/>
      <c r="K25" s="210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2"/>
      <c r="AJ25" s="219"/>
      <c r="AK25" s="220"/>
      <c r="AL25" s="220"/>
      <c r="AM25" s="221"/>
      <c r="AN25" s="229"/>
      <c r="AO25" s="230"/>
      <c r="AP25" s="230"/>
      <c r="AQ25" s="231"/>
      <c r="AR25" s="229"/>
      <c r="AS25" s="230"/>
      <c r="AT25" s="230"/>
      <c r="AU25" s="231"/>
      <c r="AV25" s="4"/>
      <c r="AW25" s="201"/>
      <c r="AX25" s="201"/>
      <c r="AY25" s="201"/>
      <c r="AZ25" s="235"/>
      <c r="BA25" s="236"/>
      <c r="BB25" s="236"/>
      <c r="BC25" s="236"/>
      <c r="BD25" s="236"/>
      <c r="BE25" s="237"/>
      <c r="BF25" s="241"/>
      <c r="BG25" s="241"/>
      <c r="BH25" s="241"/>
      <c r="BI25" s="241"/>
      <c r="BJ25" s="241"/>
      <c r="BK25" s="241"/>
      <c r="BL25" s="241"/>
      <c r="BM25" s="241"/>
      <c r="BN25" s="241"/>
      <c r="BO25" s="241"/>
      <c r="BP25" s="241"/>
      <c r="BQ25" s="241"/>
      <c r="BR25" s="241"/>
      <c r="BS25" s="241"/>
      <c r="BT25" s="241"/>
      <c r="BU25" s="241"/>
      <c r="BV25" s="241"/>
      <c r="BW25" s="241"/>
      <c r="BX25" s="241"/>
      <c r="BY25" s="241"/>
      <c r="BZ25" s="241"/>
      <c r="CA25" s="241"/>
      <c r="CB25" s="241"/>
      <c r="CC25" s="241"/>
      <c r="CD25" s="241"/>
      <c r="CE25" s="216"/>
      <c r="CF25" s="217"/>
      <c r="CG25" s="217"/>
      <c r="CH25" s="218"/>
      <c r="CI25" s="226"/>
      <c r="CJ25" s="227"/>
      <c r="CK25" s="227"/>
      <c r="CL25" s="228"/>
      <c r="CM25" s="226"/>
      <c r="CN25" s="227"/>
      <c r="CO25" s="227"/>
      <c r="CP25" s="228"/>
    </row>
    <row r="26" spans="2:94" ht="12" customHeight="1">
      <c r="B26" s="201" t="s">
        <v>58</v>
      </c>
      <c r="C26" s="201"/>
      <c r="D26" s="201"/>
      <c r="E26" s="242" t="s">
        <v>59</v>
      </c>
      <c r="F26" s="242"/>
      <c r="G26" s="242"/>
      <c r="H26" s="242"/>
      <c r="I26" s="242"/>
      <c r="J26" s="242"/>
      <c r="K26" s="204" t="s">
        <v>60</v>
      </c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6"/>
      <c r="AJ26" s="213">
        <v>1696</v>
      </c>
      <c r="AK26" s="214"/>
      <c r="AL26" s="214"/>
      <c r="AM26" s="215"/>
      <c r="AN26" s="223">
        <v>1669</v>
      </c>
      <c r="AO26" s="224"/>
      <c r="AP26" s="224"/>
      <c r="AQ26" s="225"/>
      <c r="AR26" s="223">
        <f>SUM(AJ26:AQ31)</f>
        <v>3365</v>
      </c>
      <c r="AS26" s="224"/>
      <c r="AT26" s="224"/>
      <c r="AU26" s="225"/>
      <c r="AV26" s="4"/>
      <c r="AW26" s="201"/>
      <c r="AX26" s="201"/>
      <c r="AY26" s="201"/>
      <c r="AZ26" s="238"/>
      <c r="BA26" s="239"/>
      <c r="BB26" s="239"/>
      <c r="BC26" s="239"/>
      <c r="BD26" s="239"/>
      <c r="BE26" s="240"/>
      <c r="BF26" s="241"/>
      <c r="BG26" s="241"/>
      <c r="BH26" s="241"/>
      <c r="BI26" s="241"/>
      <c r="BJ26" s="241"/>
      <c r="BK26" s="241"/>
      <c r="BL26" s="241"/>
      <c r="BM26" s="241"/>
      <c r="BN26" s="241"/>
      <c r="BO26" s="241"/>
      <c r="BP26" s="241"/>
      <c r="BQ26" s="241"/>
      <c r="BR26" s="241"/>
      <c r="BS26" s="241"/>
      <c r="BT26" s="241"/>
      <c r="BU26" s="241"/>
      <c r="BV26" s="241"/>
      <c r="BW26" s="241"/>
      <c r="BX26" s="241"/>
      <c r="BY26" s="241"/>
      <c r="BZ26" s="241"/>
      <c r="CA26" s="241"/>
      <c r="CB26" s="241"/>
      <c r="CC26" s="241"/>
      <c r="CD26" s="241"/>
      <c r="CE26" s="219"/>
      <c r="CF26" s="220"/>
      <c r="CG26" s="220"/>
      <c r="CH26" s="221"/>
      <c r="CI26" s="229"/>
      <c r="CJ26" s="230"/>
      <c r="CK26" s="230"/>
      <c r="CL26" s="231"/>
      <c r="CM26" s="229"/>
      <c r="CN26" s="230"/>
      <c r="CO26" s="230"/>
      <c r="CP26" s="231"/>
    </row>
    <row r="27" spans="2:94" ht="12" customHeight="1">
      <c r="B27" s="201"/>
      <c r="C27" s="201"/>
      <c r="D27" s="201"/>
      <c r="E27" s="242"/>
      <c r="F27" s="242"/>
      <c r="G27" s="242"/>
      <c r="H27" s="242"/>
      <c r="I27" s="242"/>
      <c r="J27" s="242"/>
      <c r="K27" s="207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9"/>
      <c r="AJ27" s="216"/>
      <c r="AK27" s="217"/>
      <c r="AL27" s="217"/>
      <c r="AM27" s="218"/>
      <c r="AN27" s="226"/>
      <c r="AO27" s="227"/>
      <c r="AP27" s="227"/>
      <c r="AQ27" s="228"/>
      <c r="AR27" s="226"/>
      <c r="AS27" s="227"/>
      <c r="AT27" s="227"/>
      <c r="AU27" s="228"/>
      <c r="AV27" s="4"/>
      <c r="AW27" s="201" t="s">
        <v>61</v>
      </c>
      <c r="AX27" s="201"/>
      <c r="AY27" s="201"/>
      <c r="AZ27" s="232" t="s">
        <v>62</v>
      </c>
      <c r="BA27" s="233"/>
      <c r="BB27" s="233"/>
      <c r="BC27" s="233"/>
      <c r="BD27" s="233"/>
      <c r="BE27" s="234"/>
      <c r="BF27" s="241" t="s">
        <v>225</v>
      </c>
      <c r="BG27" s="241"/>
      <c r="BH27" s="241"/>
      <c r="BI27" s="241"/>
      <c r="BJ27" s="241"/>
      <c r="BK27" s="241"/>
      <c r="BL27" s="241"/>
      <c r="BM27" s="241"/>
      <c r="BN27" s="241"/>
      <c r="BO27" s="241"/>
      <c r="BP27" s="241"/>
      <c r="BQ27" s="241"/>
      <c r="BR27" s="241"/>
      <c r="BS27" s="241"/>
      <c r="BT27" s="241"/>
      <c r="BU27" s="241"/>
      <c r="BV27" s="241"/>
      <c r="BW27" s="241"/>
      <c r="BX27" s="241"/>
      <c r="BY27" s="241"/>
      <c r="BZ27" s="241"/>
      <c r="CA27" s="241"/>
      <c r="CB27" s="241"/>
      <c r="CC27" s="241"/>
      <c r="CD27" s="241"/>
      <c r="CE27" s="213">
        <v>1135</v>
      </c>
      <c r="CF27" s="214"/>
      <c r="CG27" s="214"/>
      <c r="CH27" s="215"/>
      <c r="CI27" s="223">
        <v>1122</v>
      </c>
      <c r="CJ27" s="224"/>
      <c r="CK27" s="224"/>
      <c r="CL27" s="225"/>
      <c r="CM27" s="223">
        <f>SUM(CE27:CL30)</f>
        <v>2257</v>
      </c>
      <c r="CN27" s="224"/>
      <c r="CO27" s="224"/>
      <c r="CP27" s="225"/>
    </row>
    <row r="28" spans="2:94" ht="12" customHeight="1">
      <c r="B28" s="201"/>
      <c r="C28" s="201"/>
      <c r="D28" s="201"/>
      <c r="E28" s="242"/>
      <c r="F28" s="242"/>
      <c r="G28" s="242"/>
      <c r="H28" s="242"/>
      <c r="I28" s="242"/>
      <c r="J28" s="242"/>
      <c r="K28" s="207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9"/>
      <c r="AJ28" s="216"/>
      <c r="AK28" s="217"/>
      <c r="AL28" s="217"/>
      <c r="AM28" s="218"/>
      <c r="AN28" s="226"/>
      <c r="AO28" s="227"/>
      <c r="AP28" s="227"/>
      <c r="AQ28" s="228"/>
      <c r="AR28" s="226"/>
      <c r="AS28" s="227"/>
      <c r="AT28" s="227"/>
      <c r="AU28" s="228"/>
      <c r="AV28" s="4"/>
      <c r="AW28" s="201"/>
      <c r="AX28" s="201"/>
      <c r="AY28" s="201"/>
      <c r="AZ28" s="235"/>
      <c r="BA28" s="236"/>
      <c r="BB28" s="236"/>
      <c r="BC28" s="236"/>
      <c r="BD28" s="236"/>
      <c r="BE28" s="237"/>
      <c r="BF28" s="241"/>
      <c r="BG28" s="241"/>
      <c r="BH28" s="241"/>
      <c r="BI28" s="241"/>
      <c r="BJ28" s="241"/>
      <c r="BK28" s="241"/>
      <c r="BL28" s="241"/>
      <c r="BM28" s="241"/>
      <c r="BN28" s="241"/>
      <c r="BO28" s="241"/>
      <c r="BP28" s="241"/>
      <c r="BQ28" s="241"/>
      <c r="BR28" s="241"/>
      <c r="BS28" s="241"/>
      <c r="BT28" s="241"/>
      <c r="BU28" s="241"/>
      <c r="BV28" s="241"/>
      <c r="BW28" s="241"/>
      <c r="BX28" s="241"/>
      <c r="BY28" s="241"/>
      <c r="BZ28" s="241"/>
      <c r="CA28" s="241"/>
      <c r="CB28" s="241"/>
      <c r="CC28" s="241"/>
      <c r="CD28" s="241"/>
      <c r="CE28" s="216"/>
      <c r="CF28" s="217"/>
      <c r="CG28" s="217"/>
      <c r="CH28" s="218"/>
      <c r="CI28" s="226"/>
      <c r="CJ28" s="227"/>
      <c r="CK28" s="227"/>
      <c r="CL28" s="228"/>
      <c r="CM28" s="226"/>
      <c r="CN28" s="227"/>
      <c r="CO28" s="227"/>
      <c r="CP28" s="228"/>
    </row>
    <row r="29" spans="2:94" ht="12" customHeight="1">
      <c r="B29" s="201"/>
      <c r="C29" s="201"/>
      <c r="D29" s="201"/>
      <c r="E29" s="242"/>
      <c r="F29" s="242"/>
      <c r="G29" s="242"/>
      <c r="H29" s="242"/>
      <c r="I29" s="242"/>
      <c r="J29" s="242"/>
      <c r="K29" s="207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9"/>
      <c r="AJ29" s="216"/>
      <c r="AK29" s="217"/>
      <c r="AL29" s="217"/>
      <c r="AM29" s="218"/>
      <c r="AN29" s="226"/>
      <c r="AO29" s="227"/>
      <c r="AP29" s="227"/>
      <c r="AQ29" s="228"/>
      <c r="AR29" s="226"/>
      <c r="AS29" s="227"/>
      <c r="AT29" s="227"/>
      <c r="AU29" s="228"/>
      <c r="AV29" s="4"/>
      <c r="AW29" s="201"/>
      <c r="AX29" s="201"/>
      <c r="AY29" s="201"/>
      <c r="AZ29" s="235"/>
      <c r="BA29" s="236"/>
      <c r="BB29" s="236"/>
      <c r="BC29" s="236"/>
      <c r="BD29" s="236"/>
      <c r="BE29" s="237"/>
      <c r="BF29" s="241"/>
      <c r="BG29" s="241"/>
      <c r="BH29" s="241"/>
      <c r="BI29" s="241"/>
      <c r="BJ29" s="241"/>
      <c r="BK29" s="241"/>
      <c r="BL29" s="241"/>
      <c r="BM29" s="241"/>
      <c r="BN29" s="241"/>
      <c r="BO29" s="241"/>
      <c r="BP29" s="241"/>
      <c r="BQ29" s="241"/>
      <c r="BR29" s="241"/>
      <c r="BS29" s="241"/>
      <c r="BT29" s="241"/>
      <c r="BU29" s="241"/>
      <c r="BV29" s="241"/>
      <c r="BW29" s="241"/>
      <c r="BX29" s="241"/>
      <c r="BY29" s="241"/>
      <c r="BZ29" s="241"/>
      <c r="CA29" s="241"/>
      <c r="CB29" s="241"/>
      <c r="CC29" s="241"/>
      <c r="CD29" s="241"/>
      <c r="CE29" s="216"/>
      <c r="CF29" s="217"/>
      <c r="CG29" s="217"/>
      <c r="CH29" s="218"/>
      <c r="CI29" s="226"/>
      <c r="CJ29" s="227"/>
      <c r="CK29" s="227"/>
      <c r="CL29" s="228"/>
      <c r="CM29" s="226"/>
      <c r="CN29" s="227"/>
      <c r="CO29" s="227"/>
      <c r="CP29" s="228"/>
    </row>
    <row r="30" spans="2:94" ht="12" customHeight="1">
      <c r="B30" s="201"/>
      <c r="C30" s="201"/>
      <c r="D30" s="201"/>
      <c r="E30" s="242"/>
      <c r="F30" s="242"/>
      <c r="G30" s="242"/>
      <c r="H30" s="242"/>
      <c r="I30" s="242"/>
      <c r="J30" s="242"/>
      <c r="K30" s="207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9"/>
      <c r="AJ30" s="216"/>
      <c r="AK30" s="217"/>
      <c r="AL30" s="217"/>
      <c r="AM30" s="218"/>
      <c r="AN30" s="226"/>
      <c r="AO30" s="227"/>
      <c r="AP30" s="227"/>
      <c r="AQ30" s="228"/>
      <c r="AR30" s="226"/>
      <c r="AS30" s="227"/>
      <c r="AT30" s="227"/>
      <c r="AU30" s="228"/>
      <c r="AV30" s="4"/>
      <c r="AW30" s="201"/>
      <c r="AX30" s="201"/>
      <c r="AY30" s="201"/>
      <c r="AZ30" s="238"/>
      <c r="BA30" s="239"/>
      <c r="BB30" s="239"/>
      <c r="BC30" s="239"/>
      <c r="BD30" s="239"/>
      <c r="BE30" s="240"/>
      <c r="BF30" s="241"/>
      <c r="BG30" s="241"/>
      <c r="BH30" s="241"/>
      <c r="BI30" s="241"/>
      <c r="BJ30" s="241"/>
      <c r="BK30" s="241"/>
      <c r="BL30" s="241"/>
      <c r="BM30" s="241"/>
      <c r="BN30" s="241"/>
      <c r="BO30" s="241"/>
      <c r="BP30" s="241"/>
      <c r="BQ30" s="241"/>
      <c r="BR30" s="241"/>
      <c r="BS30" s="241"/>
      <c r="BT30" s="241"/>
      <c r="BU30" s="241"/>
      <c r="BV30" s="241"/>
      <c r="BW30" s="241"/>
      <c r="BX30" s="241"/>
      <c r="BY30" s="241"/>
      <c r="BZ30" s="241"/>
      <c r="CA30" s="241"/>
      <c r="CB30" s="241"/>
      <c r="CC30" s="241"/>
      <c r="CD30" s="241"/>
      <c r="CE30" s="219"/>
      <c r="CF30" s="220"/>
      <c r="CG30" s="220"/>
      <c r="CH30" s="221"/>
      <c r="CI30" s="229"/>
      <c r="CJ30" s="230"/>
      <c r="CK30" s="230"/>
      <c r="CL30" s="231"/>
      <c r="CM30" s="229"/>
      <c r="CN30" s="230"/>
      <c r="CO30" s="230"/>
      <c r="CP30" s="231"/>
    </row>
    <row r="31" spans="2:94" ht="12" customHeight="1">
      <c r="B31" s="201"/>
      <c r="C31" s="201"/>
      <c r="D31" s="201"/>
      <c r="E31" s="242"/>
      <c r="F31" s="242"/>
      <c r="G31" s="242"/>
      <c r="H31" s="242"/>
      <c r="I31" s="242"/>
      <c r="J31" s="242"/>
      <c r="K31" s="210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2"/>
      <c r="AJ31" s="219"/>
      <c r="AK31" s="220"/>
      <c r="AL31" s="220"/>
      <c r="AM31" s="221"/>
      <c r="AN31" s="229"/>
      <c r="AO31" s="230"/>
      <c r="AP31" s="230"/>
      <c r="AQ31" s="231"/>
      <c r="AR31" s="229"/>
      <c r="AS31" s="230"/>
      <c r="AT31" s="230"/>
      <c r="AU31" s="231"/>
      <c r="AV31" s="22"/>
      <c r="AW31" s="201" t="s">
        <v>63</v>
      </c>
      <c r="AX31" s="201"/>
      <c r="AY31" s="201"/>
      <c r="AZ31" s="232" t="s">
        <v>64</v>
      </c>
      <c r="BA31" s="233"/>
      <c r="BB31" s="233"/>
      <c r="BC31" s="233"/>
      <c r="BD31" s="233"/>
      <c r="BE31" s="234"/>
      <c r="BF31" s="241" t="s">
        <v>209</v>
      </c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1"/>
      <c r="BY31" s="241"/>
      <c r="BZ31" s="241"/>
      <c r="CA31" s="241"/>
      <c r="CB31" s="241"/>
      <c r="CC31" s="241"/>
      <c r="CD31" s="241"/>
      <c r="CE31" s="213">
        <v>951</v>
      </c>
      <c r="CF31" s="214"/>
      <c r="CG31" s="214"/>
      <c r="CH31" s="215"/>
      <c r="CI31" s="223">
        <v>966</v>
      </c>
      <c r="CJ31" s="224"/>
      <c r="CK31" s="224"/>
      <c r="CL31" s="225"/>
      <c r="CM31" s="223">
        <f>SUM(CE31:CL34)</f>
        <v>1917</v>
      </c>
      <c r="CN31" s="224"/>
      <c r="CO31" s="224"/>
      <c r="CP31" s="225"/>
    </row>
    <row r="32" spans="2:94" ht="12" customHeight="1">
      <c r="B32" s="201" t="s">
        <v>65</v>
      </c>
      <c r="C32" s="201"/>
      <c r="D32" s="201"/>
      <c r="E32" s="242" t="s">
        <v>66</v>
      </c>
      <c r="F32" s="242"/>
      <c r="G32" s="242"/>
      <c r="H32" s="242"/>
      <c r="I32" s="242"/>
      <c r="J32" s="242"/>
      <c r="K32" s="204" t="s">
        <v>207</v>
      </c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6"/>
      <c r="AJ32" s="213">
        <v>2375</v>
      </c>
      <c r="AK32" s="214"/>
      <c r="AL32" s="214"/>
      <c r="AM32" s="215"/>
      <c r="AN32" s="223">
        <v>2433</v>
      </c>
      <c r="AO32" s="224"/>
      <c r="AP32" s="224"/>
      <c r="AQ32" s="225"/>
      <c r="AR32" s="223">
        <f>SUM(AJ32:AQ36)</f>
        <v>4808</v>
      </c>
      <c r="AS32" s="224"/>
      <c r="AT32" s="224"/>
      <c r="AU32" s="225"/>
      <c r="AV32" s="22"/>
      <c r="AW32" s="201"/>
      <c r="AX32" s="201"/>
      <c r="AY32" s="201"/>
      <c r="AZ32" s="235"/>
      <c r="BA32" s="236"/>
      <c r="BB32" s="236"/>
      <c r="BC32" s="236"/>
      <c r="BD32" s="236"/>
      <c r="BE32" s="237"/>
      <c r="BF32" s="241"/>
      <c r="BG32" s="241"/>
      <c r="BH32" s="241"/>
      <c r="BI32" s="241"/>
      <c r="BJ32" s="241"/>
      <c r="BK32" s="241"/>
      <c r="BL32" s="241"/>
      <c r="BM32" s="241"/>
      <c r="BN32" s="241"/>
      <c r="BO32" s="241"/>
      <c r="BP32" s="241"/>
      <c r="BQ32" s="241"/>
      <c r="BR32" s="241"/>
      <c r="BS32" s="241"/>
      <c r="BT32" s="241"/>
      <c r="BU32" s="241"/>
      <c r="BV32" s="241"/>
      <c r="BW32" s="241"/>
      <c r="BX32" s="241"/>
      <c r="BY32" s="241"/>
      <c r="BZ32" s="241"/>
      <c r="CA32" s="241"/>
      <c r="CB32" s="241"/>
      <c r="CC32" s="241"/>
      <c r="CD32" s="241"/>
      <c r="CE32" s="216"/>
      <c r="CF32" s="217"/>
      <c r="CG32" s="217"/>
      <c r="CH32" s="218"/>
      <c r="CI32" s="226"/>
      <c r="CJ32" s="227"/>
      <c r="CK32" s="227"/>
      <c r="CL32" s="228"/>
      <c r="CM32" s="226"/>
      <c r="CN32" s="227"/>
      <c r="CO32" s="227"/>
      <c r="CP32" s="228"/>
    </row>
    <row r="33" spans="2:94" ht="12" customHeight="1">
      <c r="B33" s="201"/>
      <c r="C33" s="201"/>
      <c r="D33" s="201"/>
      <c r="E33" s="242"/>
      <c r="F33" s="242"/>
      <c r="G33" s="242"/>
      <c r="H33" s="242"/>
      <c r="I33" s="242"/>
      <c r="J33" s="242"/>
      <c r="K33" s="207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9"/>
      <c r="AJ33" s="216"/>
      <c r="AK33" s="217"/>
      <c r="AL33" s="217"/>
      <c r="AM33" s="218"/>
      <c r="AN33" s="226"/>
      <c r="AO33" s="227"/>
      <c r="AP33" s="227"/>
      <c r="AQ33" s="228"/>
      <c r="AR33" s="226"/>
      <c r="AS33" s="227"/>
      <c r="AT33" s="227"/>
      <c r="AU33" s="228"/>
      <c r="AV33" s="22"/>
      <c r="AW33" s="201"/>
      <c r="AX33" s="201"/>
      <c r="AY33" s="201"/>
      <c r="AZ33" s="235"/>
      <c r="BA33" s="236"/>
      <c r="BB33" s="236"/>
      <c r="BC33" s="236"/>
      <c r="BD33" s="236"/>
      <c r="BE33" s="237"/>
      <c r="BF33" s="241"/>
      <c r="BG33" s="241"/>
      <c r="BH33" s="241"/>
      <c r="BI33" s="241"/>
      <c r="BJ33" s="241"/>
      <c r="BK33" s="241"/>
      <c r="BL33" s="241"/>
      <c r="BM33" s="241"/>
      <c r="BN33" s="241"/>
      <c r="BO33" s="241"/>
      <c r="BP33" s="241"/>
      <c r="BQ33" s="241"/>
      <c r="BR33" s="241"/>
      <c r="BS33" s="241"/>
      <c r="BT33" s="241"/>
      <c r="BU33" s="241"/>
      <c r="BV33" s="241"/>
      <c r="BW33" s="241"/>
      <c r="BX33" s="241"/>
      <c r="BY33" s="241"/>
      <c r="BZ33" s="241"/>
      <c r="CA33" s="241"/>
      <c r="CB33" s="241"/>
      <c r="CC33" s="241"/>
      <c r="CD33" s="241"/>
      <c r="CE33" s="216"/>
      <c r="CF33" s="217"/>
      <c r="CG33" s="217"/>
      <c r="CH33" s="218"/>
      <c r="CI33" s="226"/>
      <c r="CJ33" s="227"/>
      <c r="CK33" s="227"/>
      <c r="CL33" s="228"/>
      <c r="CM33" s="226"/>
      <c r="CN33" s="227"/>
      <c r="CO33" s="227"/>
      <c r="CP33" s="228"/>
    </row>
    <row r="34" spans="2:94" ht="12" customHeight="1">
      <c r="B34" s="201"/>
      <c r="C34" s="201"/>
      <c r="D34" s="201"/>
      <c r="E34" s="242"/>
      <c r="F34" s="242"/>
      <c r="G34" s="242"/>
      <c r="H34" s="242"/>
      <c r="I34" s="242"/>
      <c r="J34" s="242"/>
      <c r="K34" s="207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9"/>
      <c r="AJ34" s="216"/>
      <c r="AK34" s="217"/>
      <c r="AL34" s="217"/>
      <c r="AM34" s="218"/>
      <c r="AN34" s="226"/>
      <c r="AO34" s="227"/>
      <c r="AP34" s="227"/>
      <c r="AQ34" s="228"/>
      <c r="AR34" s="226"/>
      <c r="AS34" s="227"/>
      <c r="AT34" s="227"/>
      <c r="AU34" s="228"/>
      <c r="AV34" s="22"/>
      <c r="AW34" s="201"/>
      <c r="AX34" s="201"/>
      <c r="AY34" s="201"/>
      <c r="AZ34" s="238"/>
      <c r="BA34" s="239"/>
      <c r="BB34" s="239"/>
      <c r="BC34" s="239"/>
      <c r="BD34" s="239"/>
      <c r="BE34" s="240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1"/>
      <c r="CB34" s="241"/>
      <c r="CC34" s="241"/>
      <c r="CD34" s="241"/>
      <c r="CE34" s="219"/>
      <c r="CF34" s="220"/>
      <c r="CG34" s="220"/>
      <c r="CH34" s="221"/>
      <c r="CI34" s="229"/>
      <c r="CJ34" s="230"/>
      <c r="CK34" s="230"/>
      <c r="CL34" s="231"/>
      <c r="CM34" s="229"/>
      <c r="CN34" s="230"/>
      <c r="CO34" s="230"/>
      <c r="CP34" s="231"/>
    </row>
    <row r="35" spans="2:94" ht="12" customHeight="1">
      <c r="B35" s="201"/>
      <c r="C35" s="201"/>
      <c r="D35" s="201"/>
      <c r="E35" s="242"/>
      <c r="F35" s="242"/>
      <c r="G35" s="242"/>
      <c r="H35" s="242"/>
      <c r="I35" s="242"/>
      <c r="J35" s="242"/>
      <c r="K35" s="207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9"/>
      <c r="AJ35" s="216"/>
      <c r="AK35" s="217"/>
      <c r="AL35" s="217"/>
      <c r="AM35" s="218"/>
      <c r="AN35" s="226"/>
      <c r="AO35" s="227"/>
      <c r="AP35" s="227"/>
      <c r="AQ35" s="228"/>
      <c r="AR35" s="226"/>
      <c r="AS35" s="227"/>
      <c r="AT35" s="227"/>
      <c r="AU35" s="228"/>
      <c r="AV35" s="22"/>
      <c r="AW35" s="201" t="s">
        <v>67</v>
      </c>
      <c r="AX35" s="201"/>
      <c r="AY35" s="201"/>
      <c r="AZ35" s="232" t="s">
        <v>68</v>
      </c>
      <c r="BA35" s="233"/>
      <c r="BB35" s="233"/>
      <c r="BC35" s="233"/>
      <c r="BD35" s="233"/>
      <c r="BE35" s="234"/>
      <c r="BF35" s="241" t="s">
        <v>69</v>
      </c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1"/>
      <c r="BV35" s="241"/>
      <c r="BW35" s="241"/>
      <c r="BX35" s="241"/>
      <c r="BY35" s="241"/>
      <c r="BZ35" s="241"/>
      <c r="CA35" s="241"/>
      <c r="CB35" s="241"/>
      <c r="CC35" s="241"/>
      <c r="CD35" s="241"/>
      <c r="CE35" s="213">
        <v>911</v>
      </c>
      <c r="CF35" s="214"/>
      <c r="CG35" s="214"/>
      <c r="CH35" s="215"/>
      <c r="CI35" s="223">
        <v>957</v>
      </c>
      <c r="CJ35" s="224"/>
      <c r="CK35" s="224"/>
      <c r="CL35" s="225"/>
      <c r="CM35" s="223">
        <f>SUM(CE35:CL38)</f>
        <v>1868</v>
      </c>
      <c r="CN35" s="224"/>
      <c r="CO35" s="224"/>
      <c r="CP35" s="225"/>
    </row>
    <row r="36" spans="2:94" ht="12" customHeight="1">
      <c r="B36" s="201"/>
      <c r="C36" s="201"/>
      <c r="D36" s="201"/>
      <c r="E36" s="242"/>
      <c r="F36" s="242"/>
      <c r="G36" s="242"/>
      <c r="H36" s="242"/>
      <c r="I36" s="242"/>
      <c r="J36" s="242"/>
      <c r="K36" s="210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2"/>
      <c r="AJ36" s="219"/>
      <c r="AK36" s="220"/>
      <c r="AL36" s="220"/>
      <c r="AM36" s="221"/>
      <c r="AN36" s="229"/>
      <c r="AO36" s="230"/>
      <c r="AP36" s="230"/>
      <c r="AQ36" s="231"/>
      <c r="AR36" s="229"/>
      <c r="AS36" s="230"/>
      <c r="AT36" s="230"/>
      <c r="AU36" s="231"/>
      <c r="AV36" s="22"/>
      <c r="AW36" s="201"/>
      <c r="AX36" s="201"/>
      <c r="AY36" s="201"/>
      <c r="AZ36" s="235"/>
      <c r="BA36" s="236"/>
      <c r="BB36" s="236"/>
      <c r="BC36" s="236"/>
      <c r="BD36" s="236"/>
      <c r="BE36" s="237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16"/>
      <c r="CF36" s="217"/>
      <c r="CG36" s="217"/>
      <c r="CH36" s="218"/>
      <c r="CI36" s="226"/>
      <c r="CJ36" s="227"/>
      <c r="CK36" s="227"/>
      <c r="CL36" s="228"/>
      <c r="CM36" s="226"/>
      <c r="CN36" s="227"/>
      <c r="CO36" s="227"/>
      <c r="CP36" s="228"/>
    </row>
    <row r="37" spans="2:94" ht="12" customHeight="1">
      <c r="B37" s="201" t="s">
        <v>70</v>
      </c>
      <c r="C37" s="201"/>
      <c r="D37" s="201"/>
      <c r="E37" s="242" t="s">
        <v>71</v>
      </c>
      <c r="F37" s="242"/>
      <c r="G37" s="242"/>
      <c r="H37" s="242"/>
      <c r="I37" s="242"/>
      <c r="J37" s="242"/>
      <c r="K37" s="204" t="s">
        <v>72</v>
      </c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6"/>
      <c r="AJ37" s="213">
        <v>2053</v>
      </c>
      <c r="AK37" s="214"/>
      <c r="AL37" s="214"/>
      <c r="AM37" s="215"/>
      <c r="AN37" s="223">
        <v>2103</v>
      </c>
      <c r="AO37" s="224"/>
      <c r="AP37" s="224"/>
      <c r="AQ37" s="225"/>
      <c r="AR37" s="223">
        <f>SUM(AJ37:AQ40)</f>
        <v>4156</v>
      </c>
      <c r="AS37" s="224"/>
      <c r="AT37" s="224"/>
      <c r="AU37" s="225"/>
      <c r="AV37" s="22"/>
      <c r="AW37" s="201"/>
      <c r="AX37" s="201"/>
      <c r="AY37" s="201"/>
      <c r="AZ37" s="235"/>
      <c r="BA37" s="236"/>
      <c r="BB37" s="236"/>
      <c r="BC37" s="236"/>
      <c r="BD37" s="236"/>
      <c r="BE37" s="237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16"/>
      <c r="CF37" s="217"/>
      <c r="CG37" s="217"/>
      <c r="CH37" s="218"/>
      <c r="CI37" s="226"/>
      <c r="CJ37" s="227"/>
      <c r="CK37" s="227"/>
      <c r="CL37" s="228"/>
      <c r="CM37" s="226"/>
      <c r="CN37" s="227"/>
      <c r="CO37" s="227"/>
      <c r="CP37" s="228"/>
    </row>
    <row r="38" spans="2:94" ht="12" customHeight="1">
      <c r="B38" s="201"/>
      <c r="C38" s="201"/>
      <c r="D38" s="201"/>
      <c r="E38" s="242"/>
      <c r="F38" s="242"/>
      <c r="G38" s="242"/>
      <c r="H38" s="242"/>
      <c r="I38" s="242"/>
      <c r="J38" s="242"/>
      <c r="K38" s="207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9"/>
      <c r="AJ38" s="216"/>
      <c r="AK38" s="217"/>
      <c r="AL38" s="217"/>
      <c r="AM38" s="218"/>
      <c r="AN38" s="226"/>
      <c r="AO38" s="227"/>
      <c r="AP38" s="227"/>
      <c r="AQ38" s="228"/>
      <c r="AR38" s="226"/>
      <c r="AS38" s="227"/>
      <c r="AT38" s="227"/>
      <c r="AU38" s="228"/>
      <c r="AV38" s="22"/>
      <c r="AW38" s="201"/>
      <c r="AX38" s="201"/>
      <c r="AY38" s="201"/>
      <c r="AZ38" s="238"/>
      <c r="BA38" s="239"/>
      <c r="BB38" s="239"/>
      <c r="BC38" s="239"/>
      <c r="BD38" s="239"/>
      <c r="BE38" s="240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19"/>
      <c r="CF38" s="220"/>
      <c r="CG38" s="220"/>
      <c r="CH38" s="221"/>
      <c r="CI38" s="229"/>
      <c r="CJ38" s="230"/>
      <c r="CK38" s="230"/>
      <c r="CL38" s="231"/>
      <c r="CM38" s="229"/>
      <c r="CN38" s="230"/>
      <c r="CO38" s="230"/>
      <c r="CP38" s="231"/>
    </row>
    <row r="39" spans="2:94" ht="12" customHeight="1">
      <c r="B39" s="201"/>
      <c r="C39" s="201"/>
      <c r="D39" s="201"/>
      <c r="E39" s="242"/>
      <c r="F39" s="242"/>
      <c r="G39" s="242"/>
      <c r="H39" s="242"/>
      <c r="I39" s="242"/>
      <c r="J39" s="242"/>
      <c r="K39" s="207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9"/>
      <c r="AJ39" s="216"/>
      <c r="AK39" s="217"/>
      <c r="AL39" s="217"/>
      <c r="AM39" s="218"/>
      <c r="AN39" s="226"/>
      <c r="AO39" s="227"/>
      <c r="AP39" s="227"/>
      <c r="AQ39" s="228"/>
      <c r="AR39" s="226"/>
      <c r="AS39" s="227"/>
      <c r="AT39" s="227"/>
      <c r="AU39" s="228"/>
      <c r="AV39" s="22"/>
      <c r="AW39" s="201" t="s">
        <v>73</v>
      </c>
      <c r="AX39" s="201"/>
      <c r="AY39" s="201"/>
      <c r="AZ39" s="232" t="s">
        <v>254</v>
      </c>
      <c r="BA39" s="233"/>
      <c r="BB39" s="233"/>
      <c r="BC39" s="233"/>
      <c r="BD39" s="233"/>
      <c r="BE39" s="234"/>
      <c r="BF39" s="241" t="s">
        <v>74</v>
      </c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1"/>
      <c r="BR39" s="241"/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13">
        <v>1238</v>
      </c>
      <c r="CF39" s="214"/>
      <c r="CG39" s="214"/>
      <c r="CH39" s="215"/>
      <c r="CI39" s="252">
        <v>1240</v>
      </c>
      <c r="CJ39" s="252"/>
      <c r="CK39" s="252"/>
      <c r="CL39" s="252"/>
      <c r="CM39" s="252">
        <f>SUM(CE39:CL42)</f>
        <v>2478</v>
      </c>
      <c r="CN39" s="252"/>
      <c r="CO39" s="252"/>
      <c r="CP39" s="252"/>
    </row>
    <row r="40" spans="2:94" ht="12" customHeight="1">
      <c r="B40" s="201"/>
      <c r="C40" s="201"/>
      <c r="D40" s="201"/>
      <c r="E40" s="242"/>
      <c r="F40" s="242"/>
      <c r="G40" s="242"/>
      <c r="H40" s="242"/>
      <c r="I40" s="242"/>
      <c r="J40" s="242"/>
      <c r="K40" s="210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2"/>
      <c r="AJ40" s="219"/>
      <c r="AK40" s="220"/>
      <c r="AL40" s="220"/>
      <c r="AM40" s="221"/>
      <c r="AN40" s="229"/>
      <c r="AO40" s="230"/>
      <c r="AP40" s="230"/>
      <c r="AQ40" s="231"/>
      <c r="AR40" s="229"/>
      <c r="AS40" s="230"/>
      <c r="AT40" s="230"/>
      <c r="AU40" s="231"/>
      <c r="AV40" s="22"/>
      <c r="AW40" s="201"/>
      <c r="AX40" s="201"/>
      <c r="AY40" s="201"/>
      <c r="AZ40" s="235"/>
      <c r="BA40" s="236"/>
      <c r="BB40" s="236"/>
      <c r="BC40" s="236"/>
      <c r="BD40" s="236"/>
      <c r="BE40" s="237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16"/>
      <c r="CF40" s="217"/>
      <c r="CG40" s="217"/>
      <c r="CH40" s="218"/>
      <c r="CI40" s="252"/>
      <c r="CJ40" s="252"/>
      <c r="CK40" s="252"/>
      <c r="CL40" s="252"/>
      <c r="CM40" s="252"/>
      <c r="CN40" s="252"/>
      <c r="CO40" s="252"/>
      <c r="CP40" s="252"/>
    </row>
    <row r="41" spans="2:94" ht="12" customHeight="1">
      <c r="B41" s="243" t="s">
        <v>75</v>
      </c>
      <c r="C41" s="244"/>
      <c r="D41" s="245"/>
      <c r="E41" s="232" t="s">
        <v>76</v>
      </c>
      <c r="F41" s="233"/>
      <c r="G41" s="233"/>
      <c r="H41" s="233"/>
      <c r="I41" s="233"/>
      <c r="J41" s="234"/>
      <c r="K41" s="204" t="s">
        <v>77</v>
      </c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6"/>
      <c r="AJ41" s="213">
        <v>143</v>
      </c>
      <c r="AK41" s="214"/>
      <c r="AL41" s="214"/>
      <c r="AM41" s="215"/>
      <c r="AN41" s="223">
        <v>151</v>
      </c>
      <c r="AO41" s="224"/>
      <c r="AP41" s="224"/>
      <c r="AQ41" s="225"/>
      <c r="AR41" s="223">
        <f>SUM(AJ41:AQ43)</f>
        <v>294</v>
      </c>
      <c r="AS41" s="224"/>
      <c r="AT41" s="224"/>
      <c r="AU41" s="225"/>
      <c r="AV41" s="22"/>
      <c r="AW41" s="201"/>
      <c r="AX41" s="201"/>
      <c r="AY41" s="201"/>
      <c r="AZ41" s="235"/>
      <c r="BA41" s="236"/>
      <c r="BB41" s="236"/>
      <c r="BC41" s="236"/>
      <c r="BD41" s="236"/>
      <c r="BE41" s="237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1"/>
      <c r="BR41" s="241"/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16"/>
      <c r="CF41" s="217"/>
      <c r="CG41" s="217"/>
      <c r="CH41" s="218"/>
      <c r="CI41" s="252"/>
      <c r="CJ41" s="252"/>
      <c r="CK41" s="252"/>
      <c r="CL41" s="252"/>
      <c r="CM41" s="252"/>
      <c r="CN41" s="252"/>
      <c r="CO41" s="252"/>
      <c r="CP41" s="252"/>
    </row>
    <row r="42" spans="2:94" ht="12" customHeight="1">
      <c r="B42" s="246"/>
      <c r="C42" s="247"/>
      <c r="D42" s="248"/>
      <c r="E42" s="235"/>
      <c r="F42" s="236"/>
      <c r="G42" s="236"/>
      <c r="H42" s="236"/>
      <c r="I42" s="236"/>
      <c r="J42" s="237"/>
      <c r="K42" s="207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9"/>
      <c r="AJ42" s="216"/>
      <c r="AK42" s="217"/>
      <c r="AL42" s="217"/>
      <c r="AM42" s="218"/>
      <c r="AN42" s="226"/>
      <c r="AO42" s="227"/>
      <c r="AP42" s="227"/>
      <c r="AQ42" s="228"/>
      <c r="AR42" s="226"/>
      <c r="AS42" s="227"/>
      <c r="AT42" s="227"/>
      <c r="AU42" s="228"/>
      <c r="AV42" s="22"/>
      <c r="AW42" s="201"/>
      <c r="AX42" s="201"/>
      <c r="AY42" s="201"/>
      <c r="AZ42" s="238"/>
      <c r="BA42" s="239"/>
      <c r="BB42" s="239"/>
      <c r="BC42" s="239"/>
      <c r="BD42" s="239"/>
      <c r="BE42" s="240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1"/>
      <c r="BR42" s="241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19"/>
      <c r="CF42" s="220"/>
      <c r="CG42" s="220"/>
      <c r="CH42" s="221"/>
      <c r="CI42" s="252"/>
      <c r="CJ42" s="252"/>
      <c r="CK42" s="252"/>
      <c r="CL42" s="252"/>
      <c r="CM42" s="252"/>
      <c r="CN42" s="252"/>
      <c r="CO42" s="252"/>
      <c r="CP42" s="252"/>
    </row>
    <row r="43" spans="2:94" ht="12" customHeight="1">
      <c r="B43" s="249"/>
      <c r="C43" s="250"/>
      <c r="D43" s="251"/>
      <c r="E43" s="238"/>
      <c r="F43" s="239"/>
      <c r="G43" s="239"/>
      <c r="H43" s="239"/>
      <c r="I43" s="239"/>
      <c r="J43" s="240"/>
      <c r="K43" s="210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2"/>
      <c r="AJ43" s="219"/>
      <c r="AK43" s="220"/>
      <c r="AL43" s="220"/>
      <c r="AM43" s="221"/>
      <c r="AN43" s="229"/>
      <c r="AO43" s="230"/>
      <c r="AP43" s="230"/>
      <c r="AQ43" s="231"/>
      <c r="AR43" s="229"/>
      <c r="AS43" s="230"/>
      <c r="AT43" s="230"/>
      <c r="AU43" s="231"/>
      <c r="AV43" s="22"/>
      <c r="AW43" s="201" t="s">
        <v>78</v>
      </c>
      <c r="AX43" s="201"/>
      <c r="AY43" s="201"/>
      <c r="AZ43" s="232" t="s">
        <v>79</v>
      </c>
      <c r="BA43" s="233"/>
      <c r="BB43" s="233"/>
      <c r="BC43" s="233"/>
      <c r="BD43" s="233"/>
      <c r="BE43" s="234"/>
      <c r="BF43" s="241" t="s">
        <v>80</v>
      </c>
      <c r="BG43" s="241"/>
      <c r="BH43" s="241"/>
      <c r="BI43" s="241"/>
      <c r="BJ43" s="241"/>
      <c r="BK43" s="241"/>
      <c r="BL43" s="241"/>
      <c r="BM43" s="241"/>
      <c r="BN43" s="241"/>
      <c r="BO43" s="241"/>
      <c r="BP43" s="241"/>
      <c r="BQ43" s="241"/>
      <c r="BR43" s="241"/>
      <c r="BS43" s="241"/>
      <c r="BT43" s="241"/>
      <c r="BU43" s="241"/>
      <c r="BV43" s="241"/>
      <c r="BW43" s="241"/>
      <c r="BX43" s="241"/>
      <c r="BY43" s="241"/>
      <c r="BZ43" s="241"/>
      <c r="CA43" s="241"/>
      <c r="CB43" s="241"/>
      <c r="CC43" s="241"/>
      <c r="CD43" s="241"/>
      <c r="CE43" s="253">
        <v>1003</v>
      </c>
      <c r="CF43" s="253"/>
      <c r="CG43" s="253"/>
      <c r="CH43" s="253"/>
      <c r="CI43" s="252">
        <v>1044</v>
      </c>
      <c r="CJ43" s="252"/>
      <c r="CK43" s="252"/>
      <c r="CL43" s="252"/>
      <c r="CM43" s="226">
        <f>SUM(CE43:CL46)</f>
        <v>2047</v>
      </c>
      <c r="CN43" s="227"/>
      <c r="CO43" s="227"/>
      <c r="CP43" s="228"/>
    </row>
    <row r="44" spans="2:94" ht="12" customHeight="1">
      <c r="B44" s="201" t="s">
        <v>81</v>
      </c>
      <c r="C44" s="201"/>
      <c r="D44" s="201"/>
      <c r="E44" s="242" t="s">
        <v>82</v>
      </c>
      <c r="F44" s="242"/>
      <c r="G44" s="242"/>
      <c r="H44" s="242"/>
      <c r="I44" s="242"/>
      <c r="J44" s="242"/>
      <c r="K44" s="204" t="s">
        <v>83</v>
      </c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6"/>
      <c r="AJ44" s="213">
        <v>1888</v>
      </c>
      <c r="AK44" s="214"/>
      <c r="AL44" s="214"/>
      <c r="AM44" s="215"/>
      <c r="AN44" s="223">
        <v>1883</v>
      </c>
      <c r="AO44" s="224"/>
      <c r="AP44" s="224"/>
      <c r="AQ44" s="225"/>
      <c r="AR44" s="223">
        <f>SUM(AJ44:AQ47)</f>
        <v>3771</v>
      </c>
      <c r="AS44" s="224"/>
      <c r="AT44" s="224"/>
      <c r="AU44" s="225"/>
      <c r="AV44" s="22"/>
      <c r="AW44" s="201"/>
      <c r="AX44" s="201"/>
      <c r="AY44" s="201"/>
      <c r="AZ44" s="235"/>
      <c r="BA44" s="236"/>
      <c r="BB44" s="236"/>
      <c r="BC44" s="236"/>
      <c r="BD44" s="236"/>
      <c r="BE44" s="237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1"/>
      <c r="BR44" s="241"/>
      <c r="BS44" s="241"/>
      <c r="BT44" s="241"/>
      <c r="BU44" s="241"/>
      <c r="BV44" s="241"/>
      <c r="BW44" s="241"/>
      <c r="BX44" s="241"/>
      <c r="BY44" s="241"/>
      <c r="BZ44" s="241"/>
      <c r="CA44" s="241"/>
      <c r="CB44" s="241"/>
      <c r="CC44" s="241"/>
      <c r="CD44" s="241"/>
      <c r="CE44" s="253"/>
      <c r="CF44" s="253"/>
      <c r="CG44" s="253"/>
      <c r="CH44" s="253"/>
      <c r="CI44" s="252"/>
      <c r="CJ44" s="252"/>
      <c r="CK44" s="252"/>
      <c r="CL44" s="252"/>
      <c r="CM44" s="226"/>
      <c r="CN44" s="227"/>
      <c r="CO44" s="227"/>
      <c r="CP44" s="228"/>
    </row>
    <row r="45" spans="2:94" ht="12" customHeight="1">
      <c r="B45" s="201"/>
      <c r="C45" s="201"/>
      <c r="D45" s="201"/>
      <c r="E45" s="242"/>
      <c r="F45" s="242"/>
      <c r="G45" s="242"/>
      <c r="H45" s="242"/>
      <c r="I45" s="242"/>
      <c r="J45" s="242"/>
      <c r="K45" s="207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9"/>
      <c r="AJ45" s="216"/>
      <c r="AK45" s="217"/>
      <c r="AL45" s="217"/>
      <c r="AM45" s="218"/>
      <c r="AN45" s="226"/>
      <c r="AO45" s="227"/>
      <c r="AP45" s="227"/>
      <c r="AQ45" s="228"/>
      <c r="AR45" s="226"/>
      <c r="AS45" s="227"/>
      <c r="AT45" s="227"/>
      <c r="AU45" s="228"/>
      <c r="AV45" s="22"/>
      <c r="AW45" s="201"/>
      <c r="AX45" s="201"/>
      <c r="AY45" s="201"/>
      <c r="AZ45" s="235"/>
      <c r="BA45" s="236"/>
      <c r="BB45" s="236"/>
      <c r="BC45" s="236"/>
      <c r="BD45" s="236"/>
      <c r="BE45" s="237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1"/>
      <c r="BW45" s="241"/>
      <c r="BX45" s="241"/>
      <c r="BY45" s="241"/>
      <c r="BZ45" s="241"/>
      <c r="CA45" s="241"/>
      <c r="CB45" s="241"/>
      <c r="CC45" s="241"/>
      <c r="CD45" s="241"/>
      <c r="CE45" s="253"/>
      <c r="CF45" s="253"/>
      <c r="CG45" s="253"/>
      <c r="CH45" s="253"/>
      <c r="CI45" s="252"/>
      <c r="CJ45" s="252"/>
      <c r="CK45" s="252"/>
      <c r="CL45" s="252"/>
      <c r="CM45" s="226"/>
      <c r="CN45" s="227"/>
      <c r="CO45" s="227"/>
      <c r="CP45" s="228"/>
    </row>
    <row r="46" spans="2:94" ht="12" customHeight="1">
      <c r="B46" s="201"/>
      <c r="C46" s="201"/>
      <c r="D46" s="201"/>
      <c r="E46" s="242"/>
      <c r="F46" s="242"/>
      <c r="G46" s="242"/>
      <c r="H46" s="242"/>
      <c r="I46" s="242"/>
      <c r="J46" s="242"/>
      <c r="K46" s="207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9"/>
      <c r="AJ46" s="216"/>
      <c r="AK46" s="217"/>
      <c r="AL46" s="217"/>
      <c r="AM46" s="218"/>
      <c r="AN46" s="226"/>
      <c r="AO46" s="227"/>
      <c r="AP46" s="227"/>
      <c r="AQ46" s="228"/>
      <c r="AR46" s="226"/>
      <c r="AS46" s="227"/>
      <c r="AT46" s="227"/>
      <c r="AU46" s="228"/>
      <c r="AV46" s="22"/>
      <c r="AW46" s="201"/>
      <c r="AX46" s="201"/>
      <c r="AY46" s="201"/>
      <c r="AZ46" s="238"/>
      <c r="BA46" s="239"/>
      <c r="BB46" s="239"/>
      <c r="BC46" s="239"/>
      <c r="BD46" s="239"/>
      <c r="BE46" s="240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/>
      <c r="BV46" s="241"/>
      <c r="BW46" s="241"/>
      <c r="BX46" s="241"/>
      <c r="BY46" s="241"/>
      <c r="BZ46" s="241"/>
      <c r="CA46" s="241"/>
      <c r="CB46" s="241"/>
      <c r="CC46" s="241"/>
      <c r="CD46" s="241"/>
      <c r="CE46" s="253"/>
      <c r="CF46" s="253"/>
      <c r="CG46" s="253"/>
      <c r="CH46" s="253"/>
      <c r="CI46" s="252"/>
      <c r="CJ46" s="252"/>
      <c r="CK46" s="252"/>
      <c r="CL46" s="252"/>
      <c r="CM46" s="229"/>
      <c r="CN46" s="230"/>
      <c r="CO46" s="230"/>
      <c r="CP46" s="231"/>
    </row>
    <row r="47" spans="2:94" ht="12" customHeight="1">
      <c r="B47" s="201"/>
      <c r="C47" s="201"/>
      <c r="D47" s="201"/>
      <c r="E47" s="242"/>
      <c r="F47" s="242"/>
      <c r="G47" s="242"/>
      <c r="H47" s="242"/>
      <c r="I47" s="242"/>
      <c r="J47" s="242"/>
      <c r="K47" s="210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2"/>
      <c r="AJ47" s="219"/>
      <c r="AK47" s="220"/>
      <c r="AL47" s="220"/>
      <c r="AM47" s="221"/>
      <c r="AN47" s="229"/>
      <c r="AO47" s="230"/>
      <c r="AP47" s="230"/>
      <c r="AQ47" s="231"/>
      <c r="AR47" s="229"/>
      <c r="AS47" s="230"/>
      <c r="AT47" s="230"/>
      <c r="AU47" s="231"/>
      <c r="AV47" s="22"/>
      <c r="AW47" s="201" t="s">
        <v>84</v>
      </c>
      <c r="AX47" s="201"/>
      <c r="AY47" s="201"/>
      <c r="AZ47" s="232" t="s">
        <v>85</v>
      </c>
      <c r="BA47" s="233"/>
      <c r="BB47" s="233"/>
      <c r="BC47" s="233"/>
      <c r="BD47" s="233"/>
      <c r="BE47" s="234"/>
      <c r="BF47" s="241" t="s">
        <v>86</v>
      </c>
      <c r="BG47" s="241"/>
      <c r="BH47" s="241"/>
      <c r="BI47" s="241"/>
      <c r="BJ47" s="241"/>
      <c r="BK47" s="241"/>
      <c r="BL47" s="241"/>
      <c r="BM47" s="241"/>
      <c r="BN47" s="241"/>
      <c r="BO47" s="241"/>
      <c r="BP47" s="241"/>
      <c r="BQ47" s="241"/>
      <c r="BR47" s="241"/>
      <c r="BS47" s="241"/>
      <c r="BT47" s="241"/>
      <c r="BU47" s="241"/>
      <c r="BV47" s="241"/>
      <c r="BW47" s="241"/>
      <c r="BX47" s="241"/>
      <c r="BY47" s="241"/>
      <c r="BZ47" s="241"/>
      <c r="CA47" s="241"/>
      <c r="CB47" s="241"/>
      <c r="CC47" s="241"/>
      <c r="CD47" s="241"/>
      <c r="CE47" s="213">
        <v>511</v>
      </c>
      <c r="CF47" s="214"/>
      <c r="CG47" s="214"/>
      <c r="CH47" s="215"/>
      <c r="CI47" s="223">
        <v>515</v>
      </c>
      <c r="CJ47" s="224"/>
      <c r="CK47" s="224"/>
      <c r="CL47" s="225"/>
      <c r="CM47" s="223">
        <f>SUM(CE47:CL49)</f>
        <v>1026</v>
      </c>
      <c r="CN47" s="224"/>
      <c r="CO47" s="224"/>
      <c r="CP47" s="225"/>
    </row>
    <row r="48" spans="2:94" s="4" customFormat="1" ht="12" customHeight="1">
      <c r="B48" s="201" t="s">
        <v>87</v>
      </c>
      <c r="C48" s="201"/>
      <c r="D48" s="201"/>
      <c r="E48" s="242" t="s">
        <v>88</v>
      </c>
      <c r="F48" s="242"/>
      <c r="G48" s="242"/>
      <c r="H48" s="242"/>
      <c r="I48" s="242"/>
      <c r="J48" s="242"/>
      <c r="K48" s="204" t="s">
        <v>89</v>
      </c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6"/>
      <c r="AJ48" s="213">
        <v>602</v>
      </c>
      <c r="AK48" s="214"/>
      <c r="AL48" s="214"/>
      <c r="AM48" s="215"/>
      <c r="AN48" s="223">
        <v>613</v>
      </c>
      <c r="AO48" s="224"/>
      <c r="AP48" s="224"/>
      <c r="AQ48" s="225"/>
      <c r="AR48" s="223">
        <f>SUM(AJ48:AQ52)</f>
        <v>1215</v>
      </c>
      <c r="AS48" s="224"/>
      <c r="AT48" s="224"/>
      <c r="AU48" s="225"/>
      <c r="AV48" s="22"/>
      <c r="AW48" s="201"/>
      <c r="AX48" s="201"/>
      <c r="AY48" s="201"/>
      <c r="AZ48" s="235"/>
      <c r="BA48" s="236"/>
      <c r="BB48" s="236"/>
      <c r="BC48" s="236"/>
      <c r="BD48" s="236"/>
      <c r="BE48" s="237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1"/>
      <c r="BR48" s="241"/>
      <c r="BS48" s="241"/>
      <c r="BT48" s="241"/>
      <c r="BU48" s="241"/>
      <c r="BV48" s="241"/>
      <c r="BW48" s="241"/>
      <c r="BX48" s="241"/>
      <c r="BY48" s="241"/>
      <c r="BZ48" s="241"/>
      <c r="CA48" s="241"/>
      <c r="CB48" s="241"/>
      <c r="CC48" s="241"/>
      <c r="CD48" s="241"/>
      <c r="CE48" s="216"/>
      <c r="CF48" s="217"/>
      <c r="CG48" s="217"/>
      <c r="CH48" s="218"/>
      <c r="CI48" s="226"/>
      <c r="CJ48" s="227"/>
      <c r="CK48" s="227"/>
      <c r="CL48" s="228"/>
      <c r="CM48" s="226"/>
      <c r="CN48" s="227"/>
      <c r="CO48" s="227"/>
      <c r="CP48" s="228"/>
    </row>
    <row r="49" spans="2:94" s="4" customFormat="1" ht="12" customHeight="1">
      <c r="B49" s="201"/>
      <c r="C49" s="201"/>
      <c r="D49" s="201"/>
      <c r="E49" s="242"/>
      <c r="F49" s="242"/>
      <c r="G49" s="242"/>
      <c r="H49" s="242"/>
      <c r="I49" s="242"/>
      <c r="J49" s="242"/>
      <c r="K49" s="207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9"/>
      <c r="AJ49" s="216"/>
      <c r="AK49" s="217"/>
      <c r="AL49" s="217"/>
      <c r="AM49" s="218"/>
      <c r="AN49" s="226"/>
      <c r="AO49" s="227"/>
      <c r="AP49" s="227"/>
      <c r="AQ49" s="228"/>
      <c r="AR49" s="226"/>
      <c r="AS49" s="227"/>
      <c r="AT49" s="227"/>
      <c r="AU49" s="228"/>
      <c r="AW49" s="201"/>
      <c r="AX49" s="201"/>
      <c r="AY49" s="201"/>
      <c r="AZ49" s="238"/>
      <c r="BA49" s="239"/>
      <c r="BB49" s="239"/>
      <c r="BC49" s="239"/>
      <c r="BD49" s="239"/>
      <c r="BE49" s="240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1"/>
      <c r="BR49" s="241"/>
      <c r="BS49" s="241"/>
      <c r="BT49" s="241"/>
      <c r="BU49" s="241"/>
      <c r="BV49" s="241"/>
      <c r="BW49" s="241"/>
      <c r="BX49" s="241"/>
      <c r="BY49" s="241"/>
      <c r="BZ49" s="241"/>
      <c r="CA49" s="241"/>
      <c r="CB49" s="241"/>
      <c r="CC49" s="241"/>
      <c r="CD49" s="241"/>
      <c r="CE49" s="219"/>
      <c r="CF49" s="220"/>
      <c r="CG49" s="220"/>
      <c r="CH49" s="221"/>
      <c r="CI49" s="229"/>
      <c r="CJ49" s="230"/>
      <c r="CK49" s="230"/>
      <c r="CL49" s="231"/>
      <c r="CM49" s="229"/>
      <c r="CN49" s="230"/>
      <c r="CO49" s="230"/>
      <c r="CP49" s="231"/>
    </row>
    <row r="50" spans="2:94" s="4" customFormat="1" ht="12" customHeight="1">
      <c r="B50" s="201"/>
      <c r="C50" s="201"/>
      <c r="D50" s="201"/>
      <c r="E50" s="242"/>
      <c r="F50" s="242"/>
      <c r="G50" s="242"/>
      <c r="H50" s="242"/>
      <c r="I50" s="242"/>
      <c r="J50" s="242"/>
      <c r="K50" s="207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9"/>
      <c r="AJ50" s="216"/>
      <c r="AK50" s="217"/>
      <c r="AL50" s="217"/>
      <c r="AM50" s="218"/>
      <c r="AN50" s="226"/>
      <c r="AO50" s="227"/>
      <c r="AP50" s="227"/>
      <c r="AQ50" s="228"/>
      <c r="AR50" s="226"/>
      <c r="AS50" s="227"/>
      <c r="AT50" s="227"/>
      <c r="AU50" s="228"/>
      <c r="BD50"/>
      <c r="BE50" s="43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</row>
    <row r="51" spans="2:94" s="4" customFormat="1" ht="12" customHeight="1">
      <c r="B51" s="201"/>
      <c r="C51" s="201"/>
      <c r="D51" s="201"/>
      <c r="E51" s="242"/>
      <c r="F51" s="242"/>
      <c r="G51" s="242"/>
      <c r="H51" s="242"/>
      <c r="I51" s="242"/>
      <c r="J51" s="242"/>
      <c r="K51" s="207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9"/>
      <c r="AJ51" s="216"/>
      <c r="AK51" s="217"/>
      <c r="AL51" s="217"/>
      <c r="AM51" s="218"/>
      <c r="AN51" s="226"/>
      <c r="AO51" s="227"/>
      <c r="AP51" s="227"/>
      <c r="AQ51" s="228"/>
      <c r="AR51" s="226"/>
      <c r="AS51" s="227"/>
      <c r="AT51" s="227"/>
      <c r="AU51" s="228"/>
      <c r="AW51" s="203" t="s">
        <v>90</v>
      </c>
      <c r="AX51" s="203"/>
      <c r="AY51" s="203"/>
      <c r="AZ51" s="203"/>
      <c r="BA51" s="203"/>
      <c r="BB51" s="203"/>
      <c r="BC51" s="203"/>
      <c r="BD51" s="203"/>
      <c r="BE51" s="203"/>
      <c r="BF51" s="177" t="s">
        <v>222</v>
      </c>
      <c r="BG51" s="177"/>
      <c r="BH51" s="177"/>
      <c r="BI51" s="177"/>
      <c r="BJ51" s="177"/>
      <c r="BK51" s="177"/>
      <c r="BL51" s="177"/>
      <c r="BM51" s="177" t="s">
        <v>223</v>
      </c>
      <c r="BN51" s="177"/>
      <c r="BO51" s="177"/>
      <c r="BP51" s="177"/>
      <c r="BQ51" s="177"/>
      <c r="BR51" s="177"/>
      <c r="BS51" s="177"/>
      <c r="BT51" s="177" t="s">
        <v>221</v>
      </c>
      <c r="BU51" s="177"/>
      <c r="BV51" s="177"/>
      <c r="BW51" s="177"/>
      <c r="BX51" s="177"/>
      <c r="BY51" s="177"/>
      <c r="BZ51" s="177"/>
      <c r="CA51"/>
      <c r="CB51"/>
      <c r="CC51"/>
      <c r="CD51"/>
      <c r="CE51"/>
      <c r="CF51"/>
      <c r="CG51"/>
    </row>
    <row r="52" spans="2:94" s="4" customFormat="1" ht="12" customHeight="1">
      <c r="B52" s="201"/>
      <c r="C52" s="201"/>
      <c r="D52" s="201"/>
      <c r="E52" s="242"/>
      <c r="F52" s="242"/>
      <c r="G52" s="242"/>
      <c r="H52" s="242"/>
      <c r="I52" s="242"/>
      <c r="J52" s="242"/>
      <c r="K52" s="210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2"/>
      <c r="AJ52" s="219"/>
      <c r="AK52" s="220"/>
      <c r="AL52" s="220"/>
      <c r="AM52" s="221"/>
      <c r="AN52" s="229"/>
      <c r="AO52" s="230"/>
      <c r="AP52" s="230"/>
      <c r="AQ52" s="231"/>
      <c r="AR52" s="229"/>
      <c r="AS52" s="230"/>
      <c r="AT52" s="230"/>
      <c r="AU52" s="231"/>
      <c r="AW52" s="203"/>
      <c r="AX52" s="203"/>
      <c r="AY52" s="203"/>
      <c r="AZ52" s="203"/>
      <c r="BA52" s="203"/>
      <c r="BB52" s="203"/>
      <c r="BC52" s="203"/>
      <c r="BD52" s="203"/>
      <c r="BE52" s="203"/>
      <c r="BF52" s="202">
        <f>SUM(AJ7:AM63,CE7:CH49)</f>
        <v>28897</v>
      </c>
      <c r="BG52" s="202"/>
      <c r="BH52" s="202"/>
      <c r="BI52" s="202"/>
      <c r="BJ52" s="202"/>
      <c r="BK52" s="202"/>
      <c r="BL52" s="202"/>
      <c r="BM52" s="202">
        <f>SUM(AN7:AQ63,CI7:CL49)</f>
        <v>29894</v>
      </c>
      <c r="BN52" s="202"/>
      <c r="BO52" s="202"/>
      <c r="BP52" s="202"/>
      <c r="BQ52" s="202"/>
      <c r="BR52" s="202"/>
      <c r="BS52" s="202"/>
      <c r="BT52" s="202">
        <f>SUM(AR7:AU63,CM7:CP49)</f>
        <v>58791</v>
      </c>
      <c r="BU52" s="202"/>
      <c r="BV52" s="202"/>
      <c r="BW52" s="202"/>
      <c r="BX52" s="202"/>
      <c r="BY52" s="202"/>
      <c r="BZ52" s="202"/>
      <c r="CA52"/>
      <c r="CB52"/>
      <c r="CC52"/>
      <c r="CD52"/>
      <c r="CE52"/>
      <c r="CF52"/>
      <c r="CG52"/>
    </row>
    <row r="53" spans="2:94" s="4" customFormat="1" ht="12" customHeight="1">
      <c r="B53" s="201" t="s">
        <v>91</v>
      </c>
      <c r="C53" s="201"/>
      <c r="D53" s="201"/>
      <c r="E53" s="242" t="s">
        <v>92</v>
      </c>
      <c r="F53" s="242"/>
      <c r="G53" s="242"/>
      <c r="H53" s="242"/>
      <c r="I53" s="242"/>
      <c r="J53" s="242"/>
      <c r="K53" s="204" t="s">
        <v>93</v>
      </c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6"/>
      <c r="AJ53" s="213">
        <v>1191</v>
      </c>
      <c r="AK53" s="214"/>
      <c r="AL53" s="214"/>
      <c r="AM53" s="215"/>
      <c r="AN53" s="223">
        <v>1283</v>
      </c>
      <c r="AO53" s="224"/>
      <c r="AP53" s="224"/>
      <c r="AQ53" s="225"/>
      <c r="AR53" s="223">
        <f>SUM(AJ53:AQ56)</f>
        <v>2474</v>
      </c>
      <c r="AS53" s="224"/>
      <c r="AT53" s="224"/>
      <c r="AU53" s="225"/>
      <c r="AW53" s="203"/>
      <c r="AX53" s="203"/>
      <c r="AY53" s="203"/>
      <c r="AZ53" s="203"/>
      <c r="BA53" s="203"/>
      <c r="BB53" s="203"/>
      <c r="BC53" s="203"/>
      <c r="BD53" s="203"/>
      <c r="BE53" s="203"/>
      <c r="BF53" s="202"/>
      <c r="BG53" s="202"/>
      <c r="BH53" s="202"/>
      <c r="BI53" s="202"/>
      <c r="BJ53" s="202"/>
      <c r="BK53" s="202"/>
      <c r="BL53" s="202"/>
      <c r="BM53" s="202"/>
      <c r="BN53" s="202"/>
      <c r="BO53" s="202"/>
      <c r="BP53" s="202"/>
      <c r="BQ53" s="202"/>
      <c r="BR53" s="202"/>
      <c r="BS53" s="202"/>
      <c r="BT53" s="202"/>
      <c r="BU53" s="202"/>
      <c r="BV53" s="202"/>
      <c r="BW53" s="202"/>
      <c r="BX53" s="202"/>
      <c r="BY53" s="202"/>
      <c r="BZ53" s="202"/>
    </row>
    <row r="54" spans="2:94" s="4" customFormat="1" ht="12" customHeight="1">
      <c r="B54" s="201"/>
      <c r="C54" s="201"/>
      <c r="D54" s="201"/>
      <c r="E54" s="242"/>
      <c r="F54" s="242"/>
      <c r="G54" s="242"/>
      <c r="H54" s="242"/>
      <c r="I54" s="242"/>
      <c r="J54" s="242"/>
      <c r="K54" s="207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9"/>
      <c r="AJ54" s="216"/>
      <c r="AK54" s="217"/>
      <c r="AL54" s="217"/>
      <c r="AM54" s="218"/>
      <c r="AN54" s="226"/>
      <c r="AO54" s="227"/>
      <c r="AP54" s="227"/>
      <c r="AQ54" s="228"/>
      <c r="AR54" s="226"/>
      <c r="AS54" s="227"/>
      <c r="AT54" s="227"/>
      <c r="AU54" s="228"/>
      <c r="BD54"/>
      <c r="BE54" s="43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</row>
    <row r="55" spans="2:94" s="4" customFormat="1" ht="12" customHeight="1">
      <c r="B55" s="201"/>
      <c r="C55" s="201"/>
      <c r="D55" s="201"/>
      <c r="E55" s="242"/>
      <c r="F55" s="242"/>
      <c r="G55" s="242"/>
      <c r="H55" s="242"/>
      <c r="I55" s="242"/>
      <c r="J55" s="242"/>
      <c r="K55" s="207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9"/>
      <c r="AJ55" s="216"/>
      <c r="AK55" s="217"/>
      <c r="AL55" s="217"/>
      <c r="AM55" s="218"/>
      <c r="AN55" s="226"/>
      <c r="AO55" s="227"/>
      <c r="AP55" s="227"/>
      <c r="AQ55" s="228"/>
      <c r="AR55" s="226"/>
      <c r="AS55" s="227"/>
      <c r="AT55" s="227"/>
      <c r="AU55" s="228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 s="222" t="s">
        <v>31</v>
      </c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</row>
    <row r="56" spans="2:94" s="4" customFormat="1" ht="12" customHeight="1">
      <c r="B56" s="201"/>
      <c r="C56" s="201"/>
      <c r="D56" s="201"/>
      <c r="E56" s="242"/>
      <c r="F56" s="242"/>
      <c r="G56" s="242"/>
      <c r="H56" s="242"/>
      <c r="I56" s="242"/>
      <c r="J56" s="242"/>
      <c r="K56" s="210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2"/>
      <c r="AJ56" s="219"/>
      <c r="AK56" s="220"/>
      <c r="AL56" s="220"/>
      <c r="AM56" s="221"/>
      <c r="AN56" s="229"/>
      <c r="AO56" s="230"/>
      <c r="AP56" s="230"/>
      <c r="AQ56" s="231"/>
      <c r="AR56" s="229"/>
      <c r="AS56" s="230"/>
      <c r="AT56" s="230"/>
      <c r="AU56" s="231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</row>
    <row r="57" spans="2:94" s="4" customFormat="1" ht="12" customHeight="1">
      <c r="B57" s="201" t="s">
        <v>94</v>
      </c>
      <c r="C57" s="201"/>
      <c r="D57" s="201"/>
      <c r="E57" s="242" t="s">
        <v>95</v>
      </c>
      <c r="F57" s="242"/>
      <c r="G57" s="242"/>
      <c r="H57" s="242"/>
      <c r="I57" s="242"/>
      <c r="J57" s="242"/>
      <c r="K57" s="204" t="s">
        <v>96</v>
      </c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6"/>
      <c r="AJ57" s="213">
        <v>262</v>
      </c>
      <c r="AK57" s="214"/>
      <c r="AL57" s="214"/>
      <c r="AM57" s="215"/>
      <c r="AN57" s="223">
        <v>263</v>
      </c>
      <c r="AO57" s="224"/>
      <c r="AP57" s="224"/>
      <c r="AQ57" s="225"/>
      <c r="AR57" s="223">
        <f>SUM(AJ57:AQ59)</f>
        <v>525</v>
      </c>
      <c r="AS57" s="224"/>
      <c r="AT57" s="224"/>
      <c r="AU57" s="225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</row>
    <row r="58" spans="2:94" s="4" customFormat="1" ht="12" customHeight="1">
      <c r="B58" s="201"/>
      <c r="C58" s="201"/>
      <c r="D58" s="201"/>
      <c r="E58" s="242"/>
      <c r="F58" s="242"/>
      <c r="G58" s="242"/>
      <c r="H58" s="242"/>
      <c r="I58" s="242"/>
      <c r="J58" s="242"/>
      <c r="K58" s="207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9"/>
      <c r="AJ58" s="216"/>
      <c r="AK58" s="217"/>
      <c r="AL58" s="217"/>
      <c r="AM58" s="218"/>
      <c r="AN58" s="226"/>
      <c r="AO58" s="227"/>
      <c r="AP58" s="227"/>
      <c r="AQ58" s="228"/>
      <c r="AR58" s="226"/>
      <c r="AS58" s="227"/>
      <c r="AT58" s="227"/>
      <c r="AU58" s="22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</row>
    <row r="59" spans="2:94" s="4" customFormat="1" ht="12" customHeight="1">
      <c r="B59" s="201"/>
      <c r="C59" s="201"/>
      <c r="D59" s="201"/>
      <c r="E59" s="242"/>
      <c r="F59" s="242"/>
      <c r="G59" s="242"/>
      <c r="H59" s="242"/>
      <c r="I59" s="242"/>
      <c r="J59" s="242"/>
      <c r="K59" s="210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2"/>
      <c r="AJ59" s="219"/>
      <c r="AK59" s="220"/>
      <c r="AL59" s="220"/>
      <c r="AM59" s="221"/>
      <c r="AN59" s="229"/>
      <c r="AO59" s="230"/>
      <c r="AP59" s="230"/>
      <c r="AQ59" s="231"/>
      <c r="AR59" s="229"/>
      <c r="AS59" s="230"/>
      <c r="AT59" s="230"/>
      <c r="AU59" s="231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</row>
    <row r="60" spans="2:94" s="4" customFormat="1" ht="12" customHeight="1">
      <c r="B60" s="201" t="s">
        <v>97</v>
      </c>
      <c r="C60" s="201"/>
      <c r="D60" s="201"/>
      <c r="E60" s="242" t="s">
        <v>98</v>
      </c>
      <c r="F60" s="242"/>
      <c r="G60" s="242"/>
      <c r="H60" s="242"/>
      <c r="I60" s="242"/>
      <c r="J60" s="242"/>
      <c r="K60" s="204" t="s">
        <v>99</v>
      </c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6"/>
      <c r="AJ60" s="213">
        <v>1199</v>
      </c>
      <c r="AK60" s="214"/>
      <c r="AL60" s="214"/>
      <c r="AM60" s="215"/>
      <c r="AN60" s="223">
        <v>1330</v>
      </c>
      <c r="AO60" s="224"/>
      <c r="AP60" s="224"/>
      <c r="AQ60" s="225"/>
      <c r="AR60" s="223">
        <f>SUM(AJ60:AQ63)</f>
        <v>2529</v>
      </c>
      <c r="AS60" s="224"/>
      <c r="AT60" s="224"/>
      <c r="AU60" s="225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</row>
    <row r="61" spans="2:94" s="4" customFormat="1" ht="12" customHeight="1">
      <c r="B61" s="201"/>
      <c r="C61" s="201"/>
      <c r="D61" s="201"/>
      <c r="E61" s="242"/>
      <c r="F61" s="242"/>
      <c r="G61" s="242"/>
      <c r="H61" s="242"/>
      <c r="I61" s="242"/>
      <c r="J61" s="242"/>
      <c r="K61" s="207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9"/>
      <c r="AJ61" s="216"/>
      <c r="AK61" s="217"/>
      <c r="AL61" s="217"/>
      <c r="AM61" s="218"/>
      <c r="AN61" s="226"/>
      <c r="AO61" s="227"/>
      <c r="AP61" s="227"/>
      <c r="AQ61" s="228"/>
      <c r="AR61" s="226"/>
      <c r="AS61" s="227"/>
      <c r="AT61" s="227"/>
      <c r="AU61" s="228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</row>
    <row r="62" spans="2:94" ht="12" customHeight="1">
      <c r="B62" s="201"/>
      <c r="C62" s="201"/>
      <c r="D62" s="201"/>
      <c r="E62" s="242"/>
      <c r="F62" s="242"/>
      <c r="G62" s="242"/>
      <c r="H62" s="242"/>
      <c r="I62" s="242"/>
      <c r="J62" s="242"/>
      <c r="K62" s="207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9"/>
      <c r="AJ62" s="216"/>
      <c r="AK62" s="217"/>
      <c r="AL62" s="217"/>
      <c r="AM62" s="218"/>
      <c r="AN62" s="226"/>
      <c r="AO62" s="227"/>
      <c r="AP62" s="227"/>
      <c r="AQ62" s="228"/>
      <c r="AR62" s="226"/>
      <c r="AS62" s="227"/>
      <c r="AT62" s="227"/>
      <c r="AU62" s="228"/>
    </row>
    <row r="63" spans="2:94" ht="12" customHeight="1">
      <c r="B63" s="201"/>
      <c r="C63" s="201"/>
      <c r="D63" s="201"/>
      <c r="E63" s="242"/>
      <c r="F63" s="242"/>
      <c r="G63" s="242"/>
      <c r="H63" s="242"/>
      <c r="I63" s="242"/>
      <c r="J63" s="242"/>
      <c r="K63" s="210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2"/>
      <c r="AJ63" s="219"/>
      <c r="AK63" s="220"/>
      <c r="AL63" s="220"/>
      <c r="AM63" s="221"/>
      <c r="AN63" s="229"/>
      <c r="AO63" s="230"/>
      <c r="AP63" s="230"/>
      <c r="AQ63" s="231"/>
      <c r="AR63" s="229"/>
      <c r="AS63" s="230"/>
      <c r="AT63" s="230"/>
      <c r="AU63" s="231"/>
    </row>
    <row r="64" spans="2:94" ht="12" customHeight="1">
      <c r="AI64" s="43"/>
      <c r="AJ64" s="43"/>
      <c r="AK64" s="43"/>
      <c r="AL64" s="43"/>
      <c r="AM64" s="44"/>
      <c r="AN64" s="44"/>
      <c r="AO64" s="44"/>
      <c r="AP64" s="43"/>
      <c r="AQ64" s="44"/>
      <c r="AR64" s="44"/>
      <c r="AS64" s="44"/>
      <c r="AT64" s="43"/>
      <c r="AU64" s="44"/>
    </row>
  </sheetData>
  <sheetProtection selectLockedCells="1" selectUnlockedCells="1"/>
  <mergeCells count="164">
    <mergeCell ref="K60:AI63"/>
    <mergeCell ref="K57:AI59"/>
    <mergeCell ref="K53:AI56"/>
    <mergeCell ref="K48:AI52"/>
    <mergeCell ref="AJ60:AM63"/>
    <mergeCell ref="AN60:AQ63"/>
    <mergeCell ref="AR60:AU63"/>
    <mergeCell ref="AJ57:AM59"/>
    <mergeCell ref="AN57:AQ59"/>
    <mergeCell ref="AR57:AU59"/>
    <mergeCell ref="AN53:AQ56"/>
    <mergeCell ref="AR53:AU56"/>
    <mergeCell ref="AJ48:AM52"/>
    <mergeCell ref="AN48:AQ52"/>
    <mergeCell ref="AR48:AU52"/>
    <mergeCell ref="K32:AI36"/>
    <mergeCell ref="AW35:AY38"/>
    <mergeCell ref="CE35:CH38"/>
    <mergeCell ref="AW21:AY26"/>
    <mergeCell ref="CE21:CH26"/>
    <mergeCell ref="AW7:AY10"/>
    <mergeCell ref="CE7:CH10"/>
    <mergeCell ref="K37:AI40"/>
    <mergeCell ref="AJ32:AM36"/>
    <mergeCell ref="AN32:AQ36"/>
    <mergeCell ref="AR32:AU36"/>
    <mergeCell ref="AR37:AU40"/>
    <mergeCell ref="K7:AI12"/>
    <mergeCell ref="K13:AI18"/>
    <mergeCell ref="K19:AI22"/>
    <mergeCell ref="K26:AI31"/>
    <mergeCell ref="K23:AI25"/>
    <mergeCell ref="CI35:CL38"/>
    <mergeCell ref="CM35:CP38"/>
    <mergeCell ref="AW39:AY42"/>
    <mergeCell ref="CE39:CH42"/>
    <mergeCell ref="CI39:CL42"/>
    <mergeCell ref="CM39:CP42"/>
    <mergeCell ref="AW43:AY46"/>
    <mergeCell ref="CE43:CH46"/>
    <mergeCell ref="CI43:CL46"/>
    <mergeCell ref="CM43:CP46"/>
    <mergeCell ref="AZ35:BE38"/>
    <mergeCell ref="AZ39:BE42"/>
    <mergeCell ref="AZ43:BE46"/>
    <mergeCell ref="BF35:CD38"/>
    <mergeCell ref="BF39:CD42"/>
    <mergeCell ref="BF43:CD46"/>
    <mergeCell ref="CM27:CP30"/>
    <mergeCell ref="AW31:AY34"/>
    <mergeCell ref="CE31:CH34"/>
    <mergeCell ref="CI31:CL34"/>
    <mergeCell ref="CM31:CP34"/>
    <mergeCell ref="AZ21:BE26"/>
    <mergeCell ref="AZ27:BE30"/>
    <mergeCell ref="AZ31:BE34"/>
    <mergeCell ref="BF21:CD26"/>
    <mergeCell ref="BF27:CD30"/>
    <mergeCell ref="BF31:CD34"/>
    <mergeCell ref="CI21:CL26"/>
    <mergeCell ref="AW27:AY30"/>
    <mergeCell ref="CE27:CH30"/>
    <mergeCell ref="CI27:CL30"/>
    <mergeCell ref="B19:D22"/>
    <mergeCell ref="B13:D18"/>
    <mergeCell ref="CM7:CP10"/>
    <mergeCell ref="AW11:AY15"/>
    <mergeCell ref="CE11:CH15"/>
    <mergeCell ref="CI11:CL15"/>
    <mergeCell ref="CM11:CP15"/>
    <mergeCell ref="AW16:AY20"/>
    <mergeCell ref="CE16:CH20"/>
    <mergeCell ref="CI16:CL20"/>
    <mergeCell ref="CM16:CP20"/>
    <mergeCell ref="AZ7:BE10"/>
    <mergeCell ref="AZ11:BE15"/>
    <mergeCell ref="AZ16:BE20"/>
    <mergeCell ref="BF7:CD10"/>
    <mergeCell ref="BF11:CD15"/>
    <mergeCell ref="BF16:CD20"/>
    <mergeCell ref="CM21:CP26"/>
    <mergeCell ref="AN23:AQ25"/>
    <mergeCell ref="AR23:AU25"/>
    <mergeCell ref="AJ26:AM31"/>
    <mergeCell ref="AN26:AQ31"/>
    <mergeCell ref="AR26:AU31"/>
    <mergeCell ref="CI7:CL10"/>
    <mergeCell ref="AR41:AU43"/>
    <mergeCell ref="B26:D31"/>
    <mergeCell ref="B41:D43"/>
    <mergeCell ref="B7:D12"/>
    <mergeCell ref="B32:D36"/>
    <mergeCell ref="AJ19:AM22"/>
    <mergeCell ref="AN19:AQ22"/>
    <mergeCell ref="AR19:AU22"/>
    <mergeCell ref="AJ13:AM18"/>
    <mergeCell ref="AN13:AQ18"/>
    <mergeCell ref="AR13:AU18"/>
    <mergeCell ref="AJ7:AM12"/>
    <mergeCell ref="AN7:AQ12"/>
    <mergeCell ref="AR7:AU12"/>
    <mergeCell ref="E23:J25"/>
    <mergeCell ref="E7:J12"/>
    <mergeCell ref="E19:J22"/>
    <mergeCell ref="E13:J18"/>
    <mergeCell ref="E32:J36"/>
    <mergeCell ref="AJ37:AM40"/>
    <mergeCell ref="AN37:AQ40"/>
    <mergeCell ref="E26:J31"/>
    <mergeCell ref="B23:D25"/>
    <mergeCell ref="AJ23:AM25"/>
    <mergeCell ref="B60:D63"/>
    <mergeCell ref="B57:D59"/>
    <mergeCell ref="B53:D56"/>
    <mergeCell ref="B48:D52"/>
    <mergeCell ref="E41:J43"/>
    <mergeCell ref="E60:J63"/>
    <mergeCell ref="E57:J59"/>
    <mergeCell ref="E53:J56"/>
    <mergeCell ref="E48:J52"/>
    <mergeCell ref="E44:J47"/>
    <mergeCell ref="B44:D47"/>
    <mergeCell ref="B37:D40"/>
    <mergeCell ref="BT52:BZ53"/>
    <mergeCell ref="AW51:BE53"/>
    <mergeCell ref="K44:AI47"/>
    <mergeCell ref="BF51:BL51"/>
    <mergeCell ref="BM51:BS51"/>
    <mergeCell ref="BT51:BZ51"/>
    <mergeCell ref="AJ41:AM43"/>
    <mergeCell ref="BX55:CP55"/>
    <mergeCell ref="AJ44:AM47"/>
    <mergeCell ref="AN44:AQ47"/>
    <mergeCell ref="CI47:CL49"/>
    <mergeCell ref="CM47:CP49"/>
    <mergeCell ref="AZ47:BE49"/>
    <mergeCell ref="BF47:CD49"/>
    <mergeCell ref="BF52:BL53"/>
    <mergeCell ref="BM52:BS53"/>
    <mergeCell ref="AR44:AU47"/>
    <mergeCell ref="AJ53:AM56"/>
    <mergeCell ref="AW47:AY49"/>
    <mergeCell ref="CE47:CH49"/>
    <mergeCell ref="E37:J40"/>
    <mergeCell ref="K41:AI43"/>
    <mergeCell ref="AN41:AQ43"/>
    <mergeCell ref="A2:AU2"/>
    <mergeCell ref="AV2:CP2"/>
    <mergeCell ref="AG4:AU4"/>
    <mergeCell ref="AJ5:AU5"/>
    <mergeCell ref="CE5:CP5"/>
    <mergeCell ref="AJ6:AM6"/>
    <mergeCell ref="AN6:AQ6"/>
    <mergeCell ref="AR6:AU6"/>
    <mergeCell ref="CE6:CH6"/>
    <mergeCell ref="CI6:CL6"/>
    <mergeCell ref="CM6:CP6"/>
    <mergeCell ref="B5:D6"/>
    <mergeCell ref="AW5:AY6"/>
    <mergeCell ref="E5:J6"/>
    <mergeCell ref="AZ5:BE6"/>
    <mergeCell ref="BF5:CD6"/>
    <mergeCell ref="K5:AI6"/>
    <mergeCell ref="CB4:CP4"/>
  </mergeCells>
  <phoneticPr fontId="33"/>
  <pageMargins left="0.75138888888888899" right="0.75138888888888899" top="0.78680555555555598" bottom="0.78680555555555598" header="0.51041666666666696" footer="0.51041666666666696"/>
  <pageSetup paperSize="9" scale="98" firstPageNumber="84" pageOrder="overThenDown" orientation="portrait" useFirstPageNumber="1" r:id="rId1"/>
  <headerFooter alignWithMargins="0"/>
  <colBreaks count="1" manualBreakCount="1">
    <brk id="47" max="6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V84"/>
  <sheetViews>
    <sheetView view="pageBreakPreview" zoomScaleNormal="100" zoomScaleSheetLayoutView="100" workbookViewId="0">
      <selection activeCell="A2" sqref="A2:AH2"/>
    </sheetView>
  </sheetViews>
  <sheetFormatPr defaultColWidth="9" defaultRowHeight="13.5"/>
  <cols>
    <col min="1" max="4" width="1.875" style="21" customWidth="1"/>
    <col min="5" max="9" width="2" style="21" customWidth="1"/>
    <col min="10" max="95" width="1.875" style="21" customWidth="1"/>
    <col min="96" max="256" width="9" style="21"/>
  </cols>
  <sheetData>
    <row r="1" spans="1:45" ht="12" customHeight="1"/>
    <row r="2" spans="1:45">
      <c r="A2" s="270" t="s">
        <v>192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</row>
    <row r="3" spans="1:45" s="21" customFormat="1" ht="12" customHeight="1">
      <c r="L3" s="81"/>
      <c r="R3" s="81"/>
      <c r="S3" s="81"/>
      <c r="T3" s="81"/>
      <c r="U3" s="81"/>
      <c r="V3" s="81"/>
      <c r="W3" s="81"/>
      <c r="AC3" s="21" t="s">
        <v>100</v>
      </c>
    </row>
    <row r="4" spans="1:45" s="21" customFormat="1" ht="15" customHeight="1">
      <c r="B4" s="271" t="s">
        <v>101</v>
      </c>
      <c r="C4" s="272"/>
      <c r="D4" s="272"/>
      <c r="E4" s="272"/>
      <c r="F4" s="272"/>
      <c r="G4" s="272"/>
      <c r="H4" s="272"/>
      <c r="I4" s="272"/>
      <c r="J4" s="272"/>
      <c r="K4" s="273"/>
      <c r="L4" s="286" t="s">
        <v>227</v>
      </c>
      <c r="M4" s="287"/>
      <c r="N4" s="287"/>
      <c r="O4" s="287"/>
      <c r="P4" s="287"/>
      <c r="Q4" s="288"/>
      <c r="R4" s="286" t="s">
        <v>228</v>
      </c>
      <c r="S4" s="287"/>
      <c r="T4" s="287"/>
      <c r="U4" s="287"/>
      <c r="V4" s="287"/>
      <c r="W4" s="288"/>
      <c r="X4" s="286" t="s">
        <v>235</v>
      </c>
      <c r="Y4" s="287"/>
      <c r="Z4" s="287"/>
      <c r="AA4" s="287"/>
      <c r="AB4" s="287"/>
      <c r="AC4" s="288"/>
      <c r="AD4" s="286" t="s">
        <v>242</v>
      </c>
      <c r="AE4" s="287"/>
      <c r="AF4" s="287"/>
      <c r="AG4" s="287"/>
      <c r="AH4" s="287"/>
      <c r="AI4" s="288"/>
      <c r="AJ4" s="286" t="s">
        <v>248</v>
      </c>
      <c r="AK4" s="287"/>
      <c r="AL4" s="287"/>
      <c r="AM4" s="287"/>
      <c r="AN4" s="287"/>
      <c r="AO4" s="288"/>
    </row>
    <row r="5" spans="1:45" s="21" customFormat="1" ht="15" customHeight="1">
      <c r="B5" s="257" t="s">
        <v>102</v>
      </c>
      <c r="C5" s="258"/>
      <c r="D5" s="258"/>
      <c r="E5" s="258"/>
      <c r="F5" s="258"/>
      <c r="G5" s="258"/>
      <c r="H5" s="258"/>
      <c r="I5" s="258"/>
      <c r="J5" s="258"/>
      <c r="K5" s="274"/>
      <c r="L5" s="289"/>
      <c r="M5" s="200"/>
      <c r="N5" s="200"/>
      <c r="O5" s="200"/>
      <c r="P5" s="200"/>
      <c r="Q5" s="290"/>
      <c r="R5" s="289"/>
      <c r="S5" s="200"/>
      <c r="T5" s="200"/>
      <c r="U5" s="200"/>
      <c r="V5" s="200"/>
      <c r="W5" s="290"/>
      <c r="X5" s="289"/>
      <c r="Y5" s="200"/>
      <c r="Z5" s="200"/>
      <c r="AA5" s="200"/>
      <c r="AB5" s="200"/>
      <c r="AC5" s="290"/>
      <c r="AD5" s="289"/>
      <c r="AE5" s="200"/>
      <c r="AF5" s="200"/>
      <c r="AG5" s="200"/>
      <c r="AH5" s="200"/>
      <c r="AI5" s="290"/>
      <c r="AJ5" s="289"/>
      <c r="AK5" s="200"/>
      <c r="AL5" s="200"/>
      <c r="AM5" s="200"/>
      <c r="AN5" s="200"/>
      <c r="AO5" s="290"/>
    </row>
    <row r="6" spans="1:45" s="21" customFormat="1" ht="15" customHeight="1">
      <c r="B6" s="280" t="s">
        <v>103</v>
      </c>
      <c r="C6" s="291"/>
      <c r="D6" s="291"/>
      <c r="E6" s="291"/>
      <c r="F6" s="291"/>
      <c r="G6" s="291"/>
      <c r="H6" s="291"/>
      <c r="I6" s="291"/>
      <c r="J6" s="291"/>
      <c r="K6" s="292"/>
      <c r="L6" s="293">
        <v>20</v>
      </c>
      <c r="M6" s="294"/>
      <c r="N6" s="294"/>
      <c r="O6" s="294"/>
      <c r="P6" s="294"/>
      <c r="Q6" s="295"/>
      <c r="R6" s="293">
        <v>20</v>
      </c>
      <c r="S6" s="294"/>
      <c r="T6" s="294"/>
      <c r="U6" s="294"/>
      <c r="V6" s="294"/>
      <c r="W6" s="295"/>
      <c r="X6" s="293">
        <v>18</v>
      </c>
      <c r="Y6" s="294"/>
      <c r="Z6" s="294"/>
      <c r="AA6" s="294"/>
      <c r="AB6" s="294"/>
      <c r="AC6" s="295"/>
      <c r="AD6" s="293">
        <v>18</v>
      </c>
      <c r="AE6" s="294"/>
      <c r="AF6" s="294"/>
      <c r="AG6" s="294"/>
      <c r="AH6" s="294"/>
      <c r="AI6" s="295"/>
      <c r="AJ6" s="293">
        <v>18</v>
      </c>
      <c r="AK6" s="294"/>
      <c r="AL6" s="294"/>
      <c r="AM6" s="294"/>
      <c r="AN6" s="294"/>
      <c r="AO6" s="295"/>
      <c r="AQ6" s="79"/>
      <c r="AR6" s="79"/>
      <c r="AS6" s="79"/>
    </row>
    <row r="7" spans="1:45" s="21" customFormat="1" ht="15" customHeight="1">
      <c r="B7" s="280" t="s">
        <v>231</v>
      </c>
      <c r="C7" s="281"/>
      <c r="D7" s="281"/>
      <c r="E7" s="281"/>
      <c r="F7" s="281"/>
      <c r="G7" s="281"/>
      <c r="H7" s="281"/>
      <c r="I7" s="281"/>
      <c r="J7" s="281"/>
      <c r="K7" s="282"/>
      <c r="L7" s="283">
        <v>19</v>
      </c>
      <c r="M7" s="284"/>
      <c r="N7" s="284"/>
      <c r="O7" s="284"/>
      <c r="P7" s="284"/>
      <c r="Q7" s="285"/>
      <c r="R7" s="283">
        <v>19</v>
      </c>
      <c r="S7" s="284"/>
      <c r="T7" s="284"/>
      <c r="U7" s="284"/>
      <c r="V7" s="284"/>
      <c r="W7" s="285"/>
      <c r="X7" s="283">
        <v>18</v>
      </c>
      <c r="Y7" s="284"/>
      <c r="Z7" s="284"/>
      <c r="AA7" s="284"/>
      <c r="AB7" s="284"/>
      <c r="AC7" s="285"/>
      <c r="AD7" s="283">
        <v>18</v>
      </c>
      <c r="AE7" s="284"/>
      <c r="AF7" s="284"/>
      <c r="AG7" s="284"/>
      <c r="AH7" s="284"/>
      <c r="AI7" s="285"/>
      <c r="AJ7" s="283">
        <v>18</v>
      </c>
      <c r="AK7" s="284"/>
      <c r="AL7" s="284"/>
      <c r="AM7" s="284"/>
      <c r="AN7" s="284"/>
      <c r="AO7" s="285"/>
      <c r="AQ7" s="79"/>
      <c r="AR7" s="79"/>
      <c r="AS7" s="79"/>
    </row>
    <row r="8" spans="1:45" s="21" customFormat="1" ht="15" customHeight="1">
      <c r="B8" s="297" t="s">
        <v>104</v>
      </c>
      <c r="C8" s="298"/>
      <c r="D8" s="299"/>
      <c r="E8" s="275" t="s">
        <v>105</v>
      </c>
      <c r="F8" s="276"/>
      <c r="G8" s="276"/>
      <c r="H8" s="276"/>
      <c r="I8" s="276"/>
      <c r="J8" s="276"/>
      <c r="K8" s="276"/>
      <c r="L8" s="277">
        <v>1</v>
      </c>
      <c r="M8" s="278"/>
      <c r="N8" s="278"/>
      <c r="O8" s="278"/>
      <c r="P8" s="278"/>
      <c r="Q8" s="279"/>
      <c r="R8" s="277">
        <v>1</v>
      </c>
      <c r="S8" s="278"/>
      <c r="T8" s="278"/>
      <c r="U8" s="278"/>
      <c r="V8" s="278"/>
      <c r="W8" s="279"/>
      <c r="X8" s="277">
        <v>1</v>
      </c>
      <c r="Y8" s="278"/>
      <c r="Z8" s="278"/>
      <c r="AA8" s="278"/>
      <c r="AB8" s="278"/>
      <c r="AC8" s="279"/>
      <c r="AD8" s="277">
        <v>1</v>
      </c>
      <c r="AE8" s="278"/>
      <c r="AF8" s="278"/>
      <c r="AG8" s="278"/>
      <c r="AH8" s="278"/>
      <c r="AI8" s="279"/>
      <c r="AJ8" s="296">
        <v>1</v>
      </c>
      <c r="AK8" s="296"/>
      <c r="AL8" s="296"/>
      <c r="AM8" s="296"/>
      <c r="AN8" s="296"/>
      <c r="AO8" s="296"/>
    </row>
    <row r="9" spans="1:45" s="21" customFormat="1" ht="15" customHeight="1">
      <c r="B9" s="297"/>
      <c r="C9" s="298"/>
      <c r="D9" s="299"/>
      <c r="E9" s="275" t="s">
        <v>106</v>
      </c>
      <c r="F9" s="276"/>
      <c r="G9" s="276"/>
      <c r="H9" s="276"/>
      <c r="I9" s="276"/>
      <c r="J9" s="276"/>
      <c r="K9" s="276"/>
      <c r="L9" s="303">
        <v>1</v>
      </c>
      <c r="M9" s="304"/>
      <c r="N9" s="304"/>
      <c r="O9" s="304"/>
      <c r="P9" s="304"/>
      <c r="Q9" s="305"/>
      <c r="R9" s="303">
        <v>1</v>
      </c>
      <c r="S9" s="304"/>
      <c r="T9" s="304"/>
      <c r="U9" s="304"/>
      <c r="V9" s="304"/>
      <c r="W9" s="305"/>
      <c r="X9" s="303">
        <v>2</v>
      </c>
      <c r="Y9" s="304"/>
      <c r="Z9" s="304"/>
      <c r="AA9" s="304"/>
      <c r="AB9" s="304"/>
      <c r="AC9" s="305"/>
      <c r="AD9" s="303">
        <v>3</v>
      </c>
      <c r="AE9" s="304"/>
      <c r="AF9" s="304"/>
      <c r="AG9" s="304"/>
      <c r="AH9" s="304"/>
      <c r="AI9" s="305"/>
      <c r="AJ9" s="265">
        <v>3</v>
      </c>
      <c r="AK9" s="265"/>
      <c r="AL9" s="265"/>
      <c r="AM9" s="265"/>
      <c r="AN9" s="265"/>
      <c r="AO9" s="265"/>
    </row>
    <row r="10" spans="1:45" s="21" customFormat="1" ht="15" customHeight="1">
      <c r="B10" s="297"/>
      <c r="C10" s="298"/>
      <c r="D10" s="299"/>
      <c r="E10" s="306" t="s">
        <v>107</v>
      </c>
      <c r="F10" s="307"/>
      <c r="G10" s="307"/>
      <c r="H10" s="307"/>
      <c r="I10" s="307"/>
      <c r="J10" s="307"/>
      <c r="K10" s="307"/>
      <c r="L10" s="303">
        <v>3</v>
      </c>
      <c r="M10" s="304"/>
      <c r="N10" s="304"/>
      <c r="O10" s="304"/>
      <c r="P10" s="304"/>
      <c r="Q10" s="305"/>
      <c r="R10" s="303">
        <v>3</v>
      </c>
      <c r="S10" s="304"/>
      <c r="T10" s="304"/>
      <c r="U10" s="304"/>
      <c r="V10" s="304"/>
      <c r="W10" s="305"/>
      <c r="X10" s="303">
        <v>2</v>
      </c>
      <c r="Y10" s="304"/>
      <c r="Z10" s="304"/>
      <c r="AA10" s="304"/>
      <c r="AB10" s="304"/>
      <c r="AC10" s="305"/>
      <c r="AD10" s="303">
        <v>2</v>
      </c>
      <c r="AE10" s="304"/>
      <c r="AF10" s="304"/>
      <c r="AG10" s="304"/>
      <c r="AH10" s="304"/>
      <c r="AI10" s="305"/>
      <c r="AJ10" s="265">
        <v>2</v>
      </c>
      <c r="AK10" s="265"/>
      <c r="AL10" s="265"/>
      <c r="AM10" s="265"/>
      <c r="AN10" s="265"/>
      <c r="AO10" s="265"/>
    </row>
    <row r="11" spans="1:45" s="21" customFormat="1" ht="15" customHeight="1">
      <c r="B11" s="297"/>
      <c r="C11" s="298"/>
      <c r="D11" s="299"/>
      <c r="E11" s="306"/>
      <c r="F11" s="307"/>
      <c r="G11" s="307"/>
      <c r="H11" s="307"/>
      <c r="I11" s="307"/>
      <c r="J11" s="307"/>
      <c r="K11" s="307"/>
      <c r="L11" s="303"/>
      <c r="M11" s="304"/>
      <c r="N11" s="304"/>
      <c r="O11" s="304"/>
      <c r="P11" s="304"/>
      <c r="Q11" s="305"/>
      <c r="R11" s="303"/>
      <c r="S11" s="304"/>
      <c r="T11" s="304"/>
      <c r="U11" s="304"/>
      <c r="V11" s="304"/>
      <c r="W11" s="305"/>
      <c r="X11" s="303"/>
      <c r="Y11" s="304"/>
      <c r="Z11" s="304"/>
      <c r="AA11" s="304"/>
      <c r="AB11" s="304"/>
      <c r="AC11" s="305"/>
      <c r="AD11" s="303"/>
      <c r="AE11" s="304"/>
      <c r="AF11" s="304"/>
      <c r="AG11" s="304"/>
      <c r="AH11" s="304"/>
      <c r="AI11" s="305"/>
      <c r="AJ11" s="265"/>
      <c r="AK11" s="265"/>
      <c r="AL11" s="265"/>
      <c r="AM11" s="265"/>
      <c r="AN11" s="265"/>
      <c r="AO11" s="265"/>
    </row>
    <row r="12" spans="1:45" s="21" customFormat="1" ht="15" customHeight="1">
      <c r="B12" s="297"/>
      <c r="C12" s="298"/>
      <c r="D12" s="299"/>
      <c r="E12" s="275" t="s">
        <v>108</v>
      </c>
      <c r="F12" s="276"/>
      <c r="G12" s="276"/>
      <c r="H12" s="276"/>
      <c r="I12" s="276"/>
      <c r="J12" s="276"/>
      <c r="K12" s="276"/>
      <c r="L12" s="303">
        <v>5</v>
      </c>
      <c r="M12" s="304"/>
      <c r="N12" s="304"/>
      <c r="O12" s="304"/>
      <c r="P12" s="304"/>
      <c r="Q12" s="305"/>
      <c r="R12" s="303">
        <v>5</v>
      </c>
      <c r="S12" s="304"/>
      <c r="T12" s="304"/>
      <c r="U12" s="304"/>
      <c r="V12" s="304"/>
      <c r="W12" s="305"/>
      <c r="X12" s="303">
        <v>5</v>
      </c>
      <c r="Y12" s="304"/>
      <c r="Z12" s="304"/>
      <c r="AA12" s="304"/>
      <c r="AB12" s="304"/>
      <c r="AC12" s="305"/>
      <c r="AD12" s="303">
        <v>5</v>
      </c>
      <c r="AE12" s="304"/>
      <c r="AF12" s="304"/>
      <c r="AG12" s="304"/>
      <c r="AH12" s="304"/>
      <c r="AI12" s="305"/>
      <c r="AJ12" s="265">
        <v>5</v>
      </c>
      <c r="AK12" s="265"/>
      <c r="AL12" s="265"/>
      <c r="AM12" s="265"/>
      <c r="AN12" s="265"/>
      <c r="AO12" s="265"/>
    </row>
    <row r="13" spans="1:45" s="21" customFormat="1" ht="15" customHeight="1">
      <c r="B13" s="300"/>
      <c r="C13" s="301"/>
      <c r="D13" s="302"/>
      <c r="E13" s="289" t="s">
        <v>109</v>
      </c>
      <c r="F13" s="200"/>
      <c r="G13" s="200"/>
      <c r="H13" s="200"/>
      <c r="I13" s="200"/>
      <c r="J13" s="200"/>
      <c r="K13" s="200"/>
      <c r="L13" s="308">
        <v>9</v>
      </c>
      <c r="M13" s="309"/>
      <c r="N13" s="309"/>
      <c r="O13" s="309"/>
      <c r="P13" s="309"/>
      <c r="Q13" s="310"/>
      <c r="R13" s="308">
        <v>9</v>
      </c>
      <c r="S13" s="309"/>
      <c r="T13" s="309"/>
      <c r="U13" s="309"/>
      <c r="V13" s="309"/>
      <c r="W13" s="310"/>
      <c r="X13" s="308">
        <v>8</v>
      </c>
      <c r="Y13" s="309"/>
      <c r="Z13" s="309"/>
      <c r="AA13" s="309"/>
      <c r="AB13" s="309"/>
      <c r="AC13" s="310"/>
      <c r="AD13" s="308">
        <v>7</v>
      </c>
      <c r="AE13" s="309"/>
      <c r="AF13" s="309"/>
      <c r="AG13" s="309"/>
      <c r="AH13" s="309"/>
      <c r="AI13" s="310"/>
      <c r="AJ13" s="311">
        <v>7</v>
      </c>
      <c r="AK13" s="311"/>
      <c r="AL13" s="311"/>
      <c r="AM13" s="311"/>
      <c r="AN13" s="311"/>
      <c r="AO13" s="311"/>
    </row>
    <row r="14" spans="1:45" s="21" customFormat="1" ht="15" customHeight="1">
      <c r="B14" s="364" t="s">
        <v>110</v>
      </c>
      <c r="C14" s="365"/>
      <c r="D14" s="365"/>
      <c r="E14" s="275" t="s">
        <v>111</v>
      </c>
      <c r="F14" s="276"/>
      <c r="G14" s="276"/>
      <c r="H14" s="276"/>
      <c r="I14" s="276"/>
      <c r="J14" s="276"/>
      <c r="K14" s="276"/>
      <c r="L14" s="277">
        <v>0</v>
      </c>
      <c r="M14" s="278"/>
      <c r="N14" s="278"/>
      <c r="O14" s="278"/>
      <c r="P14" s="278"/>
      <c r="Q14" s="279"/>
      <c r="R14" s="312">
        <v>0</v>
      </c>
      <c r="S14" s="313"/>
      <c r="T14" s="313"/>
      <c r="U14" s="313"/>
      <c r="V14" s="313"/>
      <c r="W14" s="314"/>
      <c r="X14" s="312">
        <v>0</v>
      </c>
      <c r="Y14" s="313"/>
      <c r="Z14" s="313"/>
      <c r="AA14" s="313"/>
      <c r="AB14" s="313"/>
      <c r="AC14" s="314"/>
      <c r="AD14" s="312">
        <v>0</v>
      </c>
      <c r="AE14" s="313"/>
      <c r="AF14" s="313"/>
      <c r="AG14" s="313"/>
      <c r="AH14" s="313"/>
      <c r="AI14" s="314"/>
      <c r="AJ14" s="312">
        <v>0</v>
      </c>
      <c r="AK14" s="313"/>
      <c r="AL14" s="313"/>
      <c r="AM14" s="313"/>
      <c r="AN14" s="313"/>
      <c r="AO14" s="314"/>
    </row>
    <row r="15" spans="1:45" s="21" customFormat="1" ht="15" customHeight="1">
      <c r="B15" s="364"/>
      <c r="C15" s="365"/>
      <c r="D15" s="365"/>
      <c r="E15" s="275" t="s">
        <v>112</v>
      </c>
      <c r="F15" s="276"/>
      <c r="G15" s="276"/>
      <c r="H15" s="276"/>
      <c r="I15" s="276"/>
      <c r="J15" s="276"/>
      <c r="K15" s="276"/>
      <c r="L15" s="303">
        <v>0</v>
      </c>
      <c r="M15" s="304"/>
      <c r="N15" s="304"/>
      <c r="O15" s="304"/>
      <c r="P15" s="304"/>
      <c r="Q15" s="305"/>
      <c r="R15" s="315">
        <v>0</v>
      </c>
      <c r="S15" s="316"/>
      <c r="T15" s="316"/>
      <c r="U15" s="316"/>
      <c r="V15" s="316"/>
      <c r="W15" s="317"/>
      <c r="X15" s="315">
        <v>0</v>
      </c>
      <c r="Y15" s="316"/>
      <c r="Z15" s="316"/>
      <c r="AA15" s="316"/>
      <c r="AB15" s="316"/>
      <c r="AC15" s="317"/>
      <c r="AD15" s="315">
        <v>0</v>
      </c>
      <c r="AE15" s="316"/>
      <c r="AF15" s="316"/>
      <c r="AG15" s="316"/>
      <c r="AH15" s="316"/>
      <c r="AI15" s="317"/>
      <c r="AJ15" s="315">
        <v>0</v>
      </c>
      <c r="AK15" s="316"/>
      <c r="AL15" s="316"/>
      <c r="AM15" s="316"/>
      <c r="AN15" s="316"/>
      <c r="AO15" s="317"/>
    </row>
    <row r="16" spans="1:45" s="21" customFormat="1" ht="15" customHeight="1">
      <c r="B16" s="364"/>
      <c r="C16" s="365"/>
      <c r="D16" s="365"/>
      <c r="E16" s="275" t="s">
        <v>113</v>
      </c>
      <c r="F16" s="276"/>
      <c r="G16" s="276"/>
      <c r="H16" s="276"/>
      <c r="I16" s="276"/>
      <c r="J16" s="276"/>
      <c r="K16" s="276"/>
      <c r="L16" s="303">
        <v>1</v>
      </c>
      <c r="M16" s="304"/>
      <c r="N16" s="304"/>
      <c r="O16" s="304"/>
      <c r="P16" s="304"/>
      <c r="Q16" s="305"/>
      <c r="R16" s="315">
        <v>0</v>
      </c>
      <c r="S16" s="316"/>
      <c r="T16" s="316"/>
      <c r="U16" s="316"/>
      <c r="V16" s="316"/>
      <c r="W16" s="317"/>
      <c r="X16" s="303">
        <v>0</v>
      </c>
      <c r="Y16" s="304"/>
      <c r="Z16" s="304"/>
      <c r="AA16" s="304"/>
      <c r="AB16" s="304"/>
      <c r="AC16" s="305"/>
      <c r="AD16" s="303">
        <v>0</v>
      </c>
      <c r="AE16" s="304"/>
      <c r="AF16" s="304"/>
      <c r="AG16" s="304"/>
      <c r="AH16" s="304"/>
      <c r="AI16" s="305"/>
      <c r="AJ16" s="303">
        <v>0</v>
      </c>
      <c r="AK16" s="304"/>
      <c r="AL16" s="304"/>
      <c r="AM16" s="304"/>
      <c r="AN16" s="304"/>
      <c r="AO16" s="305"/>
    </row>
    <row r="17" spans="1:49" s="21" customFormat="1" ht="15" customHeight="1">
      <c r="B17" s="364"/>
      <c r="C17" s="365"/>
      <c r="D17" s="365"/>
      <c r="E17" s="275" t="s">
        <v>114</v>
      </c>
      <c r="F17" s="276"/>
      <c r="G17" s="276"/>
      <c r="H17" s="276"/>
      <c r="I17" s="276"/>
      <c r="J17" s="276"/>
      <c r="K17" s="276"/>
      <c r="L17" s="303">
        <v>2</v>
      </c>
      <c r="M17" s="304"/>
      <c r="N17" s="304"/>
      <c r="O17" s="304"/>
      <c r="P17" s="304"/>
      <c r="Q17" s="305"/>
      <c r="R17" s="315">
        <v>3</v>
      </c>
      <c r="S17" s="316"/>
      <c r="T17" s="316"/>
      <c r="U17" s="316"/>
      <c r="V17" s="316"/>
      <c r="W17" s="317"/>
      <c r="X17" s="303">
        <v>4</v>
      </c>
      <c r="Y17" s="304"/>
      <c r="Z17" s="304"/>
      <c r="AA17" s="304"/>
      <c r="AB17" s="304"/>
      <c r="AC17" s="305"/>
      <c r="AD17" s="303">
        <v>4</v>
      </c>
      <c r="AE17" s="304"/>
      <c r="AF17" s="304"/>
      <c r="AG17" s="304"/>
      <c r="AH17" s="304"/>
      <c r="AI17" s="305"/>
      <c r="AJ17" s="266">
        <v>4</v>
      </c>
      <c r="AK17" s="266"/>
      <c r="AL17" s="266"/>
      <c r="AM17" s="266"/>
      <c r="AN17" s="266"/>
      <c r="AO17" s="266"/>
    </row>
    <row r="18" spans="1:49" s="21" customFormat="1" ht="15" customHeight="1">
      <c r="B18" s="364"/>
      <c r="C18" s="365"/>
      <c r="D18" s="365"/>
      <c r="E18" s="275" t="s">
        <v>115</v>
      </c>
      <c r="F18" s="276"/>
      <c r="G18" s="276"/>
      <c r="H18" s="276"/>
      <c r="I18" s="276"/>
      <c r="J18" s="276"/>
      <c r="K18" s="276"/>
      <c r="L18" s="303">
        <v>0</v>
      </c>
      <c r="M18" s="304"/>
      <c r="N18" s="304"/>
      <c r="O18" s="304"/>
      <c r="P18" s="304"/>
      <c r="Q18" s="305"/>
      <c r="R18" s="315">
        <v>0</v>
      </c>
      <c r="S18" s="316"/>
      <c r="T18" s="316"/>
      <c r="U18" s="316"/>
      <c r="V18" s="316"/>
      <c r="W18" s="317"/>
      <c r="X18" s="315">
        <v>3</v>
      </c>
      <c r="Y18" s="316"/>
      <c r="Z18" s="316"/>
      <c r="AA18" s="316"/>
      <c r="AB18" s="316"/>
      <c r="AC18" s="317"/>
      <c r="AD18" s="315">
        <v>2</v>
      </c>
      <c r="AE18" s="316"/>
      <c r="AF18" s="316"/>
      <c r="AG18" s="316"/>
      <c r="AH18" s="316"/>
      <c r="AI18" s="317"/>
      <c r="AJ18" s="315">
        <v>2</v>
      </c>
      <c r="AK18" s="316"/>
      <c r="AL18" s="316"/>
      <c r="AM18" s="316"/>
      <c r="AN18" s="316"/>
      <c r="AO18" s="317"/>
    </row>
    <row r="19" spans="1:49" s="21" customFormat="1" ht="15" customHeight="1">
      <c r="B19" s="364"/>
      <c r="C19" s="365"/>
      <c r="D19" s="365"/>
      <c r="E19" s="275" t="s">
        <v>116</v>
      </c>
      <c r="F19" s="276"/>
      <c r="G19" s="276"/>
      <c r="H19" s="276"/>
      <c r="I19" s="276"/>
      <c r="J19" s="276"/>
      <c r="K19" s="276"/>
      <c r="L19" s="303">
        <v>4</v>
      </c>
      <c r="M19" s="304"/>
      <c r="N19" s="304"/>
      <c r="O19" s="304"/>
      <c r="P19" s="304"/>
      <c r="Q19" s="305"/>
      <c r="R19" s="315">
        <v>2</v>
      </c>
      <c r="S19" s="316"/>
      <c r="T19" s="316"/>
      <c r="U19" s="316"/>
      <c r="V19" s="316"/>
      <c r="W19" s="317"/>
      <c r="X19" s="303">
        <v>1</v>
      </c>
      <c r="Y19" s="304"/>
      <c r="Z19" s="304"/>
      <c r="AA19" s="304"/>
      <c r="AB19" s="304"/>
      <c r="AC19" s="305"/>
      <c r="AD19" s="303">
        <v>1</v>
      </c>
      <c r="AE19" s="304"/>
      <c r="AF19" s="304"/>
      <c r="AG19" s="304"/>
      <c r="AH19" s="304"/>
      <c r="AI19" s="305"/>
      <c r="AJ19" s="266">
        <v>1</v>
      </c>
      <c r="AK19" s="266"/>
      <c r="AL19" s="266"/>
      <c r="AM19" s="266"/>
      <c r="AN19" s="266"/>
      <c r="AO19" s="266"/>
    </row>
    <row r="20" spans="1:49" s="21" customFormat="1" ht="15" customHeight="1">
      <c r="B20" s="364"/>
      <c r="C20" s="365"/>
      <c r="D20" s="365"/>
      <c r="E20" s="275" t="s">
        <v>117</v>
      </c>
      <c r="F20" s="276"/>
      <c r="G20" s="276"/>
      <c r="H20" s="276"/>
      <c r="I20" s="276"/>
      <c r="J20" s="276"/>
      <c r="K20" s="276"/>
      <c r="L20" s="303">
        <v>3</v>
      </c>
      <c r="M20" s="304"/>
      <c r="N20" s="304"/>
      <c r="O20" s="304"/>
      <c r="P20" s="304"/>
      <c r="Q20" s="305"/>
      <c r="R20" s="315">
        <v>5</v>
      </c>
      <c r="S20" s="316"/>
      <c r="T20" s="316"/>
      <c r="U20" s="316"/>
      <c r="V20" s="316"/>
      <c r="W20" s="317"/>
      <c r="X20" s="303">
        <v>5</v>
      </c>
      <c r="Y20" s="304"/>
      <c r="Z20" s="304"/>
      <c r="AA20" s="304"/>
      <c r="AB20" s="304"/>
      <c r="AC20" s="305"/>
      <c r="AD20" s="303">
        <v>6</v>
      </c>
      <c r="AE20" s="304"/>
      <c r="AF20" s="304"/>
      <c r="AG20" s="304"/>
      <c r="AH20" s="304"/>
      <c r="AI20" s="305"/>
      <c r="AJ20" s="266">
        <v>4</v>
      </c>
      <c r="AK20" s="266"/>
      <c r="AL20" s="266"/>
      <c r="AM20" s="266"/>
      <c r="AN20" s="266"/>
      <c r="AO20" s="266"/>
    </row>
    <row r="21" spans="1:49" s="21" customFormat="1" ht="15" customHeight="1">
      <c r="B21" s="364"/>
      <c r="C21" s="365"/>
      <c r="D21" s="365"/>
      <c r="E21" s="275" t="s">
        <v>118</v>
      </c>
      <c r="F21" s="276"/>
      <c r="G21" s="276"/>
      <c r="H21" s="276"/>
      <c r="I21" s="276"/>
      <c r="J21" s="276"/>
      <c r="K21" s="276"/>
      <c r="L21" s="303">
        <v>4</v>
      </c>
      <c r="M21" s="304"/>
      <c r="N21" s="304"/>
      <c r="O21" s="304"/>
      <c r="P21" s="304"/>
      <c r="Q21" s="305"/>
      <c r="R21" s="315">
        <v>4</v>
      </c>
      <c r="S21" s="316"/>
      <c r="T21" s="316"/>
      <c r="U21" s="316"/>
      <c r="V21" s="316"/>
      <c r="W21" s="317"/>
      <c r="X21" s="303">
        <v>3</v>
      </c>
      <c r="Y21" s="304"/>
      <c r="Z21" s="304"/>
      <c r="AA21" s="304"/>
      <c r="AB21" s="304"/>
      <c r="AC21" s="305"/>
      <c r="AD21" s="303">
        <v>2</v>
      </c>
      <c r="AE21" s="304"/>
      <c r="AF21" s="304"/>
      <c r="AG21" s="304"/>
      <c r="AH21" s="304"/>
      <c r="AI21" s="305"/>
      <c r="AJ21" s="266">
        <v>2</v>
      </c>
      <c r="AK21" s="266"/>
      <c r="AL21" s="266"/>
      <c r="AM21" s="266"/>
      <c r="AN21" s="266"/>
      <c r="AO21" s="266"/>
    </row>
    <row r="22" spans="1:49" s="21" customFormat="1" ht="15" customHeight="1">
      <c r="B22" s="364"/>
      <c r="C22" s="365"/>
      <c r="D22" s="365"/>
      <c r="E22" s="275" t="s">
        <v>119</v>
      </c>
      <c r="F22" s="276"/>
      <c r="G22" s="276"/>
      <c r="H22" s="276"/>
      <c r="I22" s="276"/>
      <c r="J22" s="276"/>
      <c r="K22" s="276"/>
      <c r="L22" s="303">
        <v>3</v>
      </c>
      <c r="M22" s="304"/>
      <c r="N22" s="304"/>
      <c r="O22" s="304"/>
      <c r="P22" s="304"/>
      <c r="Q22" s="305"/>
      <c r="R22" s="315">
        <v>2</v>
      </c>
      <c r="S22" s="316"/>
      <c r="T22" s="316"/>
      <c r="U22" s="316"/>
      <c r="V22" s="316"/>
      <c r="W22" s="317"/>
      <c r="X22" s="303">
        <v>1</v>
      </c>
      <c r="Y22" s="304"/>
      <c r="Z22" s="304"/>
      <c r="AA22" s="304"/>
      <c r="AB22" s="304"/>
      <c r="AC22" s="305"/>
      <c r="AD22" s="303">
        <v>2</v>
      </c>
      <c r="AE22" s="304"/>
      <c r="AF22" s="304"/>
      <c r="AG22" s="304"/>
      <c r="AH22" s="304"/>
      <c r="AI22" s="305"/>
      <c r="AJ22" s="266">
        <v>4</v>
      </c>
      <c r="AK22" s="266"/>
      <c r="AL22" s="266"/>
      <c r="AM22" s="266"/>
      <c r="AN22" s="266"/>
      <c r="AO22" s="266"/>
    </row>
    <row r="23" spans="1:49" s="21" customFormat="1" ht="15" customHeight="1">
      <c r="B23" s="366"/>
      <c r="C23" s="367"/>
      <c r="D23" s="367"/>
      <c r="E23" s="289" t="s">
        <v>120</v>
      </c>
      <c r="F23" s="200"/>
      <c r="G23" s="200"/>
      <c r="H23" s="200"/>
      <c r="I23" s="200"/>
      <c r="J23" s="200"/>
      <c r="K23" s="200"/>
      <c r="L23" s="308">
        <v>2</v>
      </c>
      <c r="M23" s="309"/>
      <c r="N23" s="309"/>
      <c r="O23" s="309"/>
      <c r="P23" s="309"/>
      <c r="Q23" s="310"/>
      <c r="R23" s="359">
        <v>3</v>
      </c>
      <c r="S23" s="360"/>
      <c r="T23" s="360"/>
      <c r="U23" s="360"/>
      <c r="V23" s="360"/>
      <c r="W23" s="361"/>
      <c r="X23" s="308">
        <v>1</v>
      </c>
      <c r="Y23" s="309"/>
      <c r="Z23" s="309"/>
      <c r="AA23" s="309"/>
      <c r="AB23" s="309"/>
      <c r="AC23" s="310"/>
      <c r="AD23" s="308">
        <v>1</v>
      </c>
      <c r="AE23" s="309"/>
      <c r="AF23" s="309"/>
      <c r="AG23" s="309"/>
      <c r="AH23" s="309"/>
      <c r="AI23" s="310"/>
      <c r="AJ23" s="311">
        <v>1</v>
      </c>
      <c r="AK23" s="311"/>
      <c r="AL23" s="311"/>
      <c r="AM23" s="311"/>
      <c r="AN23" s="311"/>
      <c r="AO23" s="311"/>
    </row>
    <row r="24" spans="1:49" s="21" customFormat="1" ht="13.5" customHeight="1">
      <c r="B24" s="222" t="s">
        <v>121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</row>
    <row r="25" spans="1:49" ht="12" customHeight="1"/>
    <row r="26" spans="1:49">
      <c r="A26" s="135" t="s">
        <v>193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</row>
    <row r="27" spans="1:49" ht="12" customHeight="1">
      <c r="L27" s="81"/>
      <c r="R27" s="81"/>
      <c r="AI27" s="21" t="s">
        <v>122</v>
      </c>
    </row>
    <row r="28" spans="1:49" s="21" customFormat="1" ht="15" customHeight="1">
      <c r="B28" s="362" t="s">
        <v>123</v>
      </c>
      <c r="C28" s="362"/>
      <c r="D28" s="362"/>
      <c r="E28" s="362"/>
      <c r="F28" s="362"/>
      <c r="G28" s="362"/>
      <c r="H28" s="362"/>
      <c r="I28" s="362"/>
      <c r="J28" s="362"/>
      <c r="K28" s="362"/>
      <c r="L28" s="363" t="s">
        <v>227</v>
      </c>
      <c r="M28" s="363"/>
      <c r="N28" s="363"/>
      <c r="O28" s="363"/>
      <c r="P28" s="363"/>
      <c r="Q28" s="363"/>
      <c r="R28" s="363" t="s">
        <v>228</v>
      </c>
      <c r="S28" s="363"/>
      <c r="T28" s="363"/>
      <c r="U28" s="363"/>
      <c r="V28" s="363"/>
      <c r="W28" s="363"/>
      <c r="X28" s="363" t="s">
        <v>235</v>
      </c>
      <c r="Y28" s="363"/>
      <c r="Z28" s="363"/>
      <c r="AA28" s="363"/>
      <c r="AB28" s="363"/>
      <c r="AC28" s="363"/>
      <c r="AD28" s="177" t="s">
        <v>242</v>
      </c>
      <c r="AE28" s="177"/>
      <c r="AF28" s="177"/>
      <c r="AG28" s="177"/>
      <c r="AH28" s="177"/>
      <c r="AI28" s="177"/>
      <c r="AJ28" s="177" t="s">
        <v>245</v>
      </c>
      <c r="AK28" s="177"/>
      <c r="AL28" s="177"/>
      <c r="AM28" s="177"/>
      <c r="AN28" s="177"/>
      <c r="AO28" s="177"/>
    </row>
    <row r="29" spans="1:49" s="21" customFormat="1" ht="15" customHeight="1">
      <c r="B29" s="263" t="s">
        <v>232</v>
      </c>
      <c r="C29" s="357"/>
      <c r="D29" s="357"/>
      <c r="E29" s="357"/>
      <c r="F29" s="357"/>
      <c r="G29" s="357"/>
      <c r="H29" s="357"/>
      <c r="I29" s="357"/>
      <c r="J29" s="357"/>
      <c r="K29" s="357"/>
      <c r="L29" s="265">
        <v>2</v>
      </c>
      <c r="M29" s="265"/>
      <c r="N29" s="265"/>
      <c r="O29" s="265"/>
      <c r="P29" s="265"/>
      <c r="Q29" s="265"/>
      <c r="R29" s="266">
        <v>2</v>
      </c>
      <c r="S29" s="266"/>
      <c r="T29" s="266"/>
      <c r="U29" s="266"/>
      <c r="V29" s="266"/>
      <c r="W29" s="266"/>
      <c r="X29" s="265">
        <v>2</v>
      </c>
      <c r="Y29" s="265"/>
      <c r="Z29" s="265"/>
      <c r="AA29" s="265"/>
      <c r="AB29" s="265"/>
      <c r="AC29" s="265"/>
      <c r="AD29" s="358">
        <v>2</v>
      </c>
      <c r="AE29" s="358"/>
      <c r="AF29" s="358"/>
      <c r="AG29" s="358"/>
      <c r="AH29" s="358"/>
      <c r="AI29" s="358"/>
      <c r="AJ29" s="358">
        <v>2</v>
      </c>
      <c r="AK29" s="358"/>
      <c r="AL29" s="358"/>
      <c r="AM29" s="358"/>
      <c r="AN29" s="358"/>
      <c r="AO29" s="358"/>
      <c r="AP29" s="80"/>
    </row>
    <row r="30" spans="1:49" s="21" customFormat="1" ht="15" customHeight="1">
      <c r="B30" s="257" t="s">
        <v>213</v>
      </c>
      <c r="C30" s="258"/>
      <c r="D30" s="258"/>
      <c r="E30" s="258"/>
      <c r="F30" s="258"/>
      <c r="G30" s="258"/>
      <c r="H30" s="258"/>
      <c r="I30" s="258"/>
      <c r="J30" s="258"/>
      <c r="K30" s="258"/>
      <c r="L30" s="259">
        <v>1</v>
      </c>
      <c r="M30" s="259"/>
      <c r="N30" s="259"/>
      <c r="O30" s="259"/>
      <c r="P30" s="259"/>
      <c r="Q30" s="259"/>
      <c r="R30" s="260">
        <v>1</v>
      </c>
      <c r="S30" s="260"/>
      <c r="T30" s="260"/>
      <c r="U30" s="260"/>
      <c r="V30" s="260"/>
      <c r="W30" s="260"/>
      <c r="X30" s="261">
        <v>1</v>
      </c>
      <c r="Y30" s="261"/>
      <c r="Z30" s="261"/>
      <c r="AA30" s="261"/>
      <c r="AB30" s="261"/>
      <c r="AC30" s="261"/>
      <c r="AD30" s="262">
        <v>1</v>
      </c>
      <c r="AE30" s="262"/>
      <c r="AF30" s="262"/>
      <c r="AG30" s="262"/>
      <c r="AH30" s="262"/>
      <c r="AI30" s="262"/>
      <c r="AJ30" s="262">
        <v>1</v>
      </c>
      <c r="AK30" s="262"/>
      <c r="AL30" s="262"/>
      <c r="AM30" s="262"/>
      <c r="AN30" s="262"/>
      <c r="AO30" s="262"/>
      <c r="AP30" s="82"/>
      <c r="AQ30" s="79"/>
      <c r="AR30" s="79"/>
      <c r="AS30" s="79"/>
      <c r="AT30" s="79"/>
      <c r="AU30" s="79"/>
      <c r="AV30" s="79"/>
      <c r="AW30" s="79"/>
    </row>
    <row r="31" spans="1:49" s="21" customFormat="1" ht="15" customHeight="1">
      <c r="B31" s="257" t="s">
        <v>214</v>
      </c>
      <c r="C31" s="258"/>
      <c r="D31" s="258"/>
      <c r="E31" s="258"/>
      <c r="F31" s="258"/>
      <c r="G31" s="258"/>
      <c r="H31" s="258"/>
      <c r="I31" s="258"/>
      <c r="J31" s="258"/>
      <c r="K31" s="258"/>
      <c r="L31" s="259">
        <v>4</v>
      </c>
      <c r="M31" s="259"/>
      <c r="N31" s="259"/>
      <c r="O31" s="259"/>
      <c r="P31" s="259"/>
      <c r="Q31" s="259"/>
      <c r="R31" s="260">
        <v>4</v>
      </c>
      <c r="S31" s="260"/>
      <c r="T31" s="260"/>
      <c r="U31" s="260"/>
      <c r="V31" s="260"/>
      <c r="W31" s="260"/>
      <c r="X31" s="261">
        <v>4</v>
      </c>
      <c r="Y31" s="261"/>
      <c r="Z31" s="261"/>
      <c r="AA31" s="261"/>
      <c r="AB31" s="261"/>
      <c r="AC31" s="261"/>
      <c r="AD31" s="262">
        <v>4</v>
      </c>
      <c r="AE31" s="262"/>
      <c r="AF31" s="262"/>
      <c r="AG31" s="262"/>
      <c r="AH31" s="262"/>
      <c r="AI31" s="262"/>
      <c r="AJ31" s="262">
        <v>4</v>
      </c>
      <c r="AK31" s="262"/>
      <c r="AL31" s="262"/>
      <c r="AM31" s="262"/>
      <c r="AN31" s="262"/>
      <c r="AO31" s="262"/>
      <c r="AP31" s="82"/>
      <c r="AQ31" s="79"/>
      <c r="AR31" s="79"/>
      <c r="AS31" s="79"/>
      <c r="AT31" s="79"/>
      <c r="AU31" s="79"/>
      <c r="AV31" s="79"/>
      <c r="AW31" s="79"/>
    </row>
    <row r="32" spans="1:49" s="21" customFormat="1" ht="15" customHeight="1">
      <c r="B32" s="257" t="s">
        <v>215</v>
      </c>
      <c r="C32" s="258"/>
      <c r="D32" s="258"/>
      <c r="E32" s="258"/>
      <c r="F32" s="258"/>
      <c r="G32" s="258"/>
      <c r="H32" s="258"/>
      <c r="I32" s="258"/>
      <c r="J32" s="258"/>
      <c r="K32" s="258"/>
      <c r="L32" s="259">
        <v>2</v>
      </c>
      <c r="M32" s="259"/>
      <c r="N32" s="259"/>
      <c r="O32" s="259"/>
      <c r="P32" s="259"/>
      <c r="Q32" s="259"/>
      <c r="R32" s="260">
        <v>2</v>
      </c>
      <c r="S32" s="260"/>
      <c r="T32" s="260"/>
      <c r="U32" s="260"/>
      <c r="V32" s="260"/>
      <c r="W32" s="260"/>
      <c r="X32" s="261">
        <v>1</v>
      </c>
      <c r="Y32" s="261"/>
      <c r="Z32" s="261"/>
      <c r="AA32" s="261"/>
      <c r="AB32" s="261"/>
      <c r="AC32" s="261"/>
      <c r="AD32" s="262">
        <v>3</v>
      </c>
      <c r="AE32" s="262"/>
      <c r="AF32" s="262"/>
      <c r="AG32" s="262"/>
      <c r="AH32" s="262"/>
      <c r="AI32" s="262"/>
      <c r="AJ32" s="262">
        <v>2</v>
      </c>
      <c r="AK32" s="262"/>
      <c r="AL32" s="262"/>
      <c r="AM32" s="262"/>
      <c r="AN32" s="262"/>
      <c r="AO32" s="262"/>
      <c r="AP32" s="79"/>
    </row>
    <row r="33" spans="1:49" s="21" customFormat="1" ht="15" customHeight="1">
      <c r="B33" s="257" t="s">
        <v>216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259">
        <v>1</v>
      </c>
      <c r="M33" s="259"/>
      <c r="N33" s="259"/>
      <c r="O33" s="259"/>
      <c r="P33" s="259"/>
      <c r="Q33" s="259"/>
      <c r="R33" s="260">
        <v>1</v>
      </c>
      <c r="S33" s="260"/>
      <c r="T33" s="260"/>
      <c r="U33" s="260"/>
      <c r="V33" s="260"/>
      <c r="W33" s="260"/>
      <c r="X33" s="260" t="s">
        <v>24</v>
      </c>
      <c r="Y33" s="260"/>
      <c r="Z33" s="260"/>
      <c r="AA33" s="260"/>
      <c r="AB33" s="260"/>
      <c r="AC33" s="260"/>
      <c r="AD33" s="262">
        <v>1</v>
      </c>
      <c r="AE33" s="262"/>
      <c r="AF33" s="262"/>
      <c r="AG33" s="262"/>
      <c r="AH33" s="262"/>
      <c r="AI33" s="262"/>
      <c r="AJ33" s="262">
        <v>1</v>
      </c>
      <c r="AK33" s="262"/>
      <c r="AL33" s="262"/>
      <c r="AM33" s="262"/>
      <c r="AN33" s="262"/>
      <c r="AO33" s="262"/>
    </row>
    <row r="34" spans="1:49" s="21" customFormat="1" ht="15" customHeight="1">
      <c r="B34" s="263" t="s">
        <v>233</v>
      </c>
      <c r="C34" s="357"/>
      <c r="D34" s="357"/>
      <c r="E34" s="357"/>
      <c r="F34" s="357"/>
      <c r="G34" s="357"/>
      <c r="H34" s="357"/>
      <c r="I34" s="357"/>
      <c r="J34" s="357"/>
      <c r="K34" s="357"/>
      <c r="L34" s="265">
        <v>0</v>
      </c>
      <c r="M34" s="265"/>
      <c r="N34" s="265"/>
      <c r="O34" s="265"/>
      <c r="P34" s="265"/>
      <c r="Q34" s="265"/>
      <c r="R34" s="266">
        <v>0</v>
      </c>
      <c r="S34" s="266"/>
      <c r="T34" s="266"/>
      <c r="U34" s="266"/>
      <c r="V34" s="266"/>
      <c r="W34" s="266"/>
      <c r="X34" s="265">
        <v>0</v>
      </c>
      <c r="Y34" s="265"/>
      <c r="Z34" s="265"/>
      <c r="AA34" s="265"/>
      <c r="AB34" s="265"/>
      <c r="AC34" s="265"/>
      <c r="AD34" s="358">
        <v>0</v>
      </c>
      <c r="AE34" s="358"/>
      <c r="AF34" s="358"/>
      <c r="AG34" s="358"/>
      <c r="AH34" s="358"/>
      <c r="AI34" s="358"/>
      <c r="AJ34" s="358">
        <v>0</v>
      </c>
      <c r="AK34" s="358"/>
      <c r="AL34" s="358"/>
      <c r="AM34" s="358"/>
      <c r="AN34" s="358"/>
      <c r="AO34" s="358"/>
      <c r="AP34" s="80"/>
    </row>
    <row r="35" spans="1:49" s="21" customFormat="1" ht="15" customHeight="1">
      <c r="B35" s="263" t="s">
        <v>124</v>
      </c>
      <c r="C35" s="264"/>
      <c r="D35" s="264"/>
      <c r="E35" s="264"/>
      <c r="F35" s="264"/>
      <c r="G35" s="264"/>
      <c r="H35" s="264"/>
      <c r="I35" s="264"/>
      <c r="J35" s="264"/>
      <c r="K35" s="264"/>
      <c r="L35" s="265">
        <v>18</v>
      </c>
      <c r="M35" s="265"/>
      <c r="N35" s="265"/>
      <c r="O35" s="265"/>
      <c r="P35" s="265"/>
      <c r="Q35" s="265"/>
      <c r="R35" s="266">
        <v>18</v>
      </c>
      <c r="S35" s="266"/>
      <c r="T35" s="266"/>
      <c r="U35" s="266"/>
      <c r="V35" s="266"/>
      <c r="W35" s="266"/>
      <c r="X35" s="265">
        <v>15</v>
      </c>
      <c r="Y35" s="265"/>
      <c r="Z35" s="265"/>
      <c r="AA35" s="265"/>
      <c r="AB35" s="265"/>
      <c r="AC35" s="265"/>
      <c r="AD35" s="267">
        <v>18</v>
      </c>
      <c r="AE35" s="267"/>
      <c r="AF35" s="267"/>
      <c r="AG35" s="267"/>
      <c r="AH35" s="267"/>
      <c r="AI35" s="267"/>
      <c r="AJ35" s="267">
        <v>18</v>
      </c>
      <c r="AK35" s="267"/>
      <c r="AL35" s="267"/>
      <c r="AM35" s="267"/>
      <c r="AN35" s="267"/>
      <c r="AO35" s="267"/>
      <c r="AP35" s="80"/>
    </row>
    <row r="36" spans="1:49" s="21" customFormat="1" ht="15" customHeight="1">
      <c r="B36" s="326" t="s">
        <v>125</v>
      </c>
      <c r="C36" s="327"/>
      <c r="D36" s="327"/>
      <c r="E36" s="327"/>
      <c r="F36" s="327"/>
      <c r="G36" s="327"/>
      <c r="H36" s="327"/>
      <c r="I36" s="327"/>
      <c r="J36" s="327"/>
      <c r="K36" s="327"/>
      <c r="L36" s="311">
        <v>30</v>
      </c>
      <c r="M36" s="311"/>
      <c r="N36" s="311"/>
      <c r="O36" s="311"/>
      <c r="P36" s="311"/>
      <c r="Q36" s="311"/>
      <c r="R36" s="328">
        <v>37</v>
      </c>
      <c r="S36" s="328"/>
      <c r="T36" s="328"/>
      <c r="U36" s="328"/>
      <c r="V36" s="328"/>
      <c r="W36" s="328"/>
      <c r="X36" s="311">
        <v>25</v>
      </c>
      <c r="Y36" s="311"/>
      <c r="Z36" s="311"/>
      <c r="AA36" s="311"/>
      <c r="AB36" s="311"/>
      <c r="AC36" s="311"/>
      <c r="AD36" s="268">
        <v>28</v>
      </c>
      <c r="AE36" s="268"/>
      <c r="AF36" s="268"/>
      <c r="AG36" s="268"/>
      <c r="AH36" s="268"/>
      <c r="AI36" s="268"/>
      <c r="AJ36" s="268">
        <v>27</v>
      </c>
      <c r="AK36" s="268"/>
      <c r="AL36" s="268"/>
      <c r="AM36" s="268"/>
      <c r="AN36" s="268"/>
      <c r="AO36" s="268"/>
      <c r="AP36" s="80"/>
    </row>
    <row r="37" spans="1:49" s="21" customFormat="1" ht="12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16"/>
      <c r="M37" s="16"/>
      <c r="N37" s="16"/>
      <c r="O37" s="16"/>
      <c r="P37" s="17"/>
      <c r="Q37" s="17"/>
      <c r="R37" s="16"/>
      <c r="S37" s="16"/>
      <c r="T37" s="16"/>
      <c r="U37" s="16"/>
      <c r="V37" s="17"/>
      <c r="W37" s="17"/>
      <c r="X37" s="19"/>
      <c r="Y37" s="19"/>
      <c r="Z37" s="19"/>
      <c r="AA37" s="19"/>
      <c r="AB37" s="17"/>
      <c r="AC37" s="17"/>
      <c r="AD37" s="37"/>
      <c r="AE37" s="37"/>
      <c r="AF37" s="37"/>
      <c r="AG37" s="37"/>
      <c r="AH37" s="17">
        <v>33</v>
      </c>
      <c r="AI37" s="17"/>
      <c r="AJ37" s="37"/>
      <c r="AK37" s="37"/>
      <c r="AL37" s="37"/>
      <c r="AM37" s="37"/>
      <c r="AN37" s="17">
        <v>33</v>
      </c>
      <c r="AO37" s="17"/>
    </row>
    <row r="38" spans="1:49" s="21" customFormat="1" ht="15" customHeight="1">
      <c r="B38" s="318" t="s">
        <v>123</v>
      </c>
      <c r="C38" s="319"/>
      <c r="D38" s="319"/>
      <c r="E38" s="319"/>
      <c r="F38" s="319"/>
      <c r="G38" s="319"/>
      <c r="H38" s="319"/>
      <c r="I38" s="319"/>
      <c r="J38" s="319"/>
      <c r="K38" s="320"/>
      <c r="L38" s="321" t="s">
        <v>246</v>
      </c>
      <c r="M38" s="321"/>
      <c r="N38" s="321"/>
      <c r="O38" s="321"/>
      <c r="P38" s="321"/>
      <c r="Q38" s="321"/>
      <c r="R38" s="321" t="s">
        <v>228</v>
      </c>
      <c r="S38" s="321"/>
      <c r="T38" s="321"/>
      <c r="U38" s="321"/>
      <c r="V38" s="321"/>
      <c r="W38" s="321"/>
      <c r="X38" s="321" t="s">
        <v>235</v>
      </c>
      <c r="Y38" s="321"/>
      <c r="Z38" s="321"/>
      <c r="AA38" s="321"/>
      <c r="AB38" s="321"/>
      <c r="AC38" s="321"/>
      <c r="AD38" s="321" t="s">
        <v>242</v>
      </c>
      <c r="AE38" s="321"/>
      <c r="AF38" s="321"/>
      <c r="AG38" s="321"/>
      <c r="AH38" s="321"/>
      <c r="AI38" s="321"/>
      <c r="AJ38" s="321" t="s">
        <v>245</v>
      </c>
      <c r="AK38" s="321"/>
      <c r="AL38" s="321"/>
      <c r="AM38" s="321"/>
      <c r="AN38" s="321"/>
      <c r="AO38" s="321"/>
    </row>
    <row r="39" spans="1:49" s="21" customFormat="1" ht="18" customHeight="1">
      <c r="B39" s="336" t="s">
        <v>126</v>
      </c>
      <c r="C39" s="336"/>
      <c r="D39" s="322" t="s">
        <v>127</v>
      </c>
      <c r="E39" s="323"/>
      <c r="F39" s="323"/>
      <c r="G39" s="323"/>
      <c r="H39" s="323"/>
      <c r="I39" s="323"/>
      <c r="J39" s="323"/>
      <c r="K39" s="323"/>
      <c r="L39" s="324">
        <v>11</v>
      </c>
      <c r="M39" s="324"/>
      <c r="N39" s="324"/>
      <c r="O39" s="324"/>
      <c r="P39" s="324"/>
      <c r="Q39" s="324"/>
      <c r="R39" s="325">
        <v>12</v>
      </c>
      <c r="S39" s="325"/>
      <c r="T39" s="325"/>
      <c r="U39" s="325"/>
      <c r="V39" s="325"/>
      <c r="W39" s="325"/>
      <c r="X39" s="324">
        <v>14</v>
      </c>
      <c r="Y39" s="324"/>
      <c r="Z39" s="324"/>
      <c r="AA39" s="324"/>
      <c r="AB39" s="324"/>
      <c r="AC39" s="324"/>
      <c r="AD39" s="324">
        <v>17</v>
      </c>
      <c r="AE39" s="324"/>
      <c r="AF39" s="324"/>
      <c r="AG39" s="324"/>
      <c r="AH39" s="324"/>
      <c r="AI39" s="324"/>
      <c r="AJ39" s="324">
        <v>19</v>
      </c>
      <c r="AK39" s="324"/>
      <c r="AL39" s="324"/>
      <c r="AM39" s="324"/>
      <c r="AN39" s="324"/>
      <c r="AO39" s="324"/>
    </row>
    <row r="40" spans="1:49" s="21" customFormat="1" ht="18" customHeight="1">
      <c r="B40" s="336"/>
      <c r="C40" s="336"/>
      <c r="D40" s="338" t="s">
        <v>128</v>
      </c>
      <c r="E40" s="339"/>
      <c r="F40" s="339"/>
      <c r="G40" s="339"/>
      <c r="H40" s="339"/>
      <c r="I40" s="339"/>
      <c r="J40" s="339"/>
      <c r="K40" s="339"/>
      <c r="L40" s="267">
        <v>18</v>
      </c>
      <c r="M40" s="267"/>
      <c r="N40" s="267"/>
      <c r="O40" s="267"/>
      <c r="P40" s="267"/>
      <c r="Q40" s="267"/>
      <c r="R40" s="340">
        <v>16</v>
      </c>
      <c r="S40" s="340"/>
      <c r="T40" s="340"/>
      <c r="U40" s="340"/>
      <c r="V40" s="340"/>
      <c r="W40" s="340"/>
      <c r="X40" s="267">
        <v>18</v>
      </c>
      <c r="Y40" s="267"/>
      <c r="Z40" s="267"/>
      <c r="AA40" s="267"/>
      <c r="AB40" s="267"/>
      <c r="AC40" s="267"/>
      <c r="AD40" s="267">
        <v>21</v>
      </c>
      <c r="AE40" s="267"/>
      <c r="AF40" s="267"/>
      <c r="AG40" s="267"/>
      <c r="AH40" s="267"/>
      <c r="AI40" s="267"/>
      <c r="AJ40" s="267">
        <v>20</v>
      </c>
      <c r="AK40" s="267"/>
      <c r="AL40" s="267"/>
      <c r="AM40" s="267"/>
      <c r="AN40" s="267"/>
      <c r="AO40" s="267"/>
    </row>
    <row r="41" spans="1:49" s="21" customFormat="1" ht="18" customHeight="1">
      <c r="B41" s="336"/>
      <c r="C41" s="336"/>
      <c r="D41" s="341" t="s">
        <v>129</v>
      </c>
      <c r="E41" s="175"/>
      <c r="F41" s="175"/>
      <c r="G41" s="175"/>
      <c r="H41" s="175"/>
      <c r="I41" s="175"/>
      <c r="J41" s="175"/>
      <c r="K41" s="175"/>
      <c r="L41" s="268">
        <v>10</v>
      </c>
      <c r="M41" s="268"/>
      <c r="N41" s="268"/>
      <c r="O41" s="268"/>
      <c r="P41" s="268"/>
      <c r="Q41" s="268"/>
      <c r="R41" s="269">
        <v>9</v>
      </c>
      <c r="S41" s="269"/>
      <c r="T41" s="269"/>
      <c r="U41" s="269"/>
      <c r="V41" s="269"/>
      <c r="W41" s="269"/>
      <c r="X41" s="268">
        <v>13</v>
      </c>
      <c r="Y41" s="268"/>
      <c r="Z41" s="268"/>
      <c r="AA41" s="268"/>
      <c r="AB41" s="268"/>
      <c r="AC41" s="268"/>
      <c r="AD41" s="268">
        <v>14</v>
      </c>
      <c r="AE41" s="268"/>
      <c r="AF41" s="268"/>
      <c r="AG41" s="268"/>
      <c r="AH41" s="268"/>
      <c r="AI41" s="268"/>
      <c r="AJ41" s="268">
        <v>16</v>
      </c>
      <c r="AK41" s="268"/>
      <c r="AL41" s="268"/>
      <c r="AM41" s="268"/>
      <c r="AN41" s="268"/>
      <c r="AO41" s="268"/>
    </row>
    <row r="42" spans="1:49" s="21" customFormat="1" ht="18" customHeight="1">
      <c r="B42" s="337"/>
      <c r="C42" s="337"/>
      <c r="D42" s="318" t="s">
        <v>5</v>
      </c>
      <c r="E42" s="319"/>
      <c r="F42" s="319"/>
      <c r="G42" s="319"/>
      <c r="H42" s="319"/>
      <c r="I42" s="319"/>
      <c r="J42" s="319"/>
      <c r="K42" s="319"/>
      <c r="L42" s="330">
        <v>39</v>
      </c>
      <c r="M42" s="330"/>
      <c r="N42" s="330"/>
      <c r="O42" s="330"/>
      <c r="P42" s="330"/>
      <c r="Q42" s="330"/>
      <c r="R42" s="330">
        <v>37</v>
      </c>
      <c r="S42" s="330"/>
      <c r="T42" s="330"/>
      <c r="U42" s="330"/>
      <c r="V42" s="330"/>
      <c r="W42" s="330"/>
      <c r="X42" s="330">
        <v>45</v>
      </c>
      <c r="Y42" s="330"/>
      <c r="Z42" s="330"/>
      <c r="AA42" s="330"/>
      <c r="AB42" s="330"/>
      <c r="AC42" s="330"/>
      <c r="AD42" s="330">
        <v>52</v>
      </c>
      <c r="AE42" s="330"/>
      <c r="AF42" s="330"/>
      <c r="AG42" s="330"/>
      <c r="AH42" s="330"/>
      <c r="AI42" s="330"/>
      <c r="AJ42" s="330">
        <v>55</v>
      </c>
      <c r="AK42" s="330"/>
      <c r="AL42" s="330"/>
      <c r="AM42" s="330"/>
      <c r="AN42" s="330"/>
      <c r="AO42" s="330"/>
    </row>
    <row r="43" spans="1:49" s="21" customFormat="1" ht="15" customHeight="1">
      <c r="B43" s="331" t="s">
        <v>130</v>
      </c>
      <c r="C43" s="332"/>
      <c r="D43" s="332"/>
      <c r="E43" s="332"/>
      <c r="F43" s="332"/>
      <c r="G43" s="332"/>
      <c r="H43" s="332"/>
      <c r="I43" s="332"/>
      <c r="J43" s="332"/>
      <c r="K43" s="332"/>
      <c r="L43" s="333">
        <v>0</v>
      </c>
      <c r="M43" s="333"/>
      <c r="N43" s="333"/>
      <c r="O43" s="333"/>
      <c r="P43" s="333"/>
      <c r="Q43" s="333"/>
      <c r="R43" s="334">
        <v>0</v>
      </c>
      <c r="S43" s="334"/>
      <c r="T43" s="334"/>
      <c r="U43" s="334"/>
      <c r="V43" s="334"/>
      <c r="W43" s="334"/>
      <c r="X43" s="334">
        <v>0</v>
      </c>
      <c r="Y43" s="334"/>
      <c r="Z43" s="334"/>
      <c r="AA43" s="334"/>
      <c r="AB43" s="334"/>
      <c r="AC43" s="334"/>
      <c r="AD43" s="335">
        <v>0</v>
      </c>
      <c r="AE43" s="335"/>
      <c r="AF43" s="335"/>
      <c r="AG43" s="335"/>
      <c r="AH43" s="335"/>
      <c r="AI43" s="335"/>
      <c r="AJ43" s="334">
        <v>0</v>
      </c>
      <c r="AK43" s="334"/>
      <c r="AL43" s="334"/>
      <c r="AM43" s="334"/>
      <c r="AN43" s="334"/>
      <c r="AO43" s="334"/>
      <c r="AP43" s="254"/>
      <c r="AQ43" s="255"/>
      <c r="AR43" s="255"/>
      <c r="AS43" s="255"/>
      <c r="AT43" s="255"/>
      <c r="AU43" s="255"/>
      <c r="AV43" s="255"/>
      <c r="AW43" s="255"/>
    </row>
    <row r="44" spans="1:49" s="21" customFormat="1" ht="12" customHeight="1">
      <c r="A44" s="21" t="s">
        <v>131</v>
      </c>
      <c r="B44" s="222" t="s">
        <v>121</v>
      </c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</row>
    <row r="45" spans="1:49" s="21" customFormat="1" ht="12" customHeight="1">
      <c r="B45" s="256" t="s">
        <v>218</v>
      </c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</row>
    <row r="46" spans="1:49" s="21" customFormat="1" ht="12" customHeight="1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</row>
    <row r="47" spans="1:49" s="21" customFormat="1" ht="12" customHeight="1"/>
    <row r="48" spans="1:49" s="25" customFormat="1">
      <c r="A48" s="270" t="s">
        <v>194</v>
      </c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</row>
    <row r="49" spans="1:44" s="25" customFormat="1" ht="12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2"/>
      <c r="AJ49" s="22"/>
      <c r="AK49" s="22"/>
      <c r="AL49" s="22"/>
      <c r="AM49" s="22"/>
    </row>
    <row r="50" spans="1:44" s="28" customFormat="1">
      <c r="A50" s="135" t="s">
        <v>132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</row>
    <row r="51" spans="1:44" s="25" customFormat="1" ht="12" customHeight="1">
      <c r="A51" s="4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44" s="25" customFormat="1" ht="15" customHeight="1">
      <c r="A52" s="4"/>
      <c r="B52" s="329" t="s">
        <v>133</v>
      </c>
      <c r="C52" s="329"/>
      <c r="D52" s="329"/>
      <c r="E52" s="329"/>
      <c r="F52" s="329"/>
      <c r="G52" s="329"/>
      <c r="H52" s="329"/>
      <c r="I52" s="177" t="s">
        <v>134</v>
      </c>
      <c r="J52" s="177"/>
      <c r="K52" s="177"/>
      <c r="L52" s="177"/>
      <c r="M52" s="177"/>
      <c r="N52" s="177"/>
      <c r="O52" s="203" t="s">
        <v>127</v>
      </c>
      <c r="P52" s="203"/>
      <c r="Q52" s="203"/>
      <c r="R52" s="203"/>
      <c r="S52" s="203"/>
      <c r="T52" s="203"/>
      <c r="U52" s="203" t="s">
        <v>220</v>
      </c>
      <c r="V52" s="203"/>
      <c r="W52" s="203"/>
      <c r="X52" s="203"/>
      <c r="Y52" s="203"/>
      <c r="Z52" s="203"/>
      <c r="AA52" s="203" t="s">
        <v>135</v>
      </c>
      <c r="AB52" s="203"/>
      <c r="AC52" s="203"/>
      <c r="AD52" s="203"/>
      <c r="AE52" s="203"/>
      <c r="AF52" s="203"/>
      <c r="AG52" s="148" t="s">
        <v>136</v>
      </c>
      <c r="AH52" s="149"/>
      <c r="AI52" s="149"/>
      <c r="AJ52" s="149"/>
      <c r="AK52" s="149"/>
      <c r="AL52" s="150"/>
    </row>
    <row r="53" spans="1:44" s="25" customFormat="1" ht="15" customHeight="1">
      <c r="A53" s="33"/>
      <c r="B53" s="342" t="s">
        <v>137</v>
      </c>
      <c r="C53" s="342"/>
      <c r="D53" s="342"/>
      <c r="E53" s="342"/>
      <c r="F53" s="342"/>
      <c r="G53" s="342"/>
      <c r="H53" s="342"/>
      <c r="I53" s="177"/>
      <c r="J53" s="177"/>
      <c r="K53" s="177"/>
      <c r="L53" s="177"/>
      <c r="M53" s="177"/>
      <c r="N53" s="177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151"/>
      <c r="AH53" s="152"/>
      <c r="AI53" s="152"/>
      <c r="AJ53" s="152"/>
      <c r="AK53" s="152"/>
      <c r="AL53" s="153"/>
    </row>
    <row r="54" spans="1:44" s="25" customFormat="1" ht="15" customHeight="1">
      <c r="A54" s="21"/>
      <c r="B54" s="338" t="s">
        <v>227</v>
      </c>
      <c r="C54" s="339"/>
      <c r="D54" s="339"/>
      <c r="E54" s="339"/>
      <c r="F54" s="339"/>
      <c r="G54" s="339"/>
      <c r="H54" s="343"/>
      <c r="I54" s="344">
        <v>3</v>
      </c>
      <c r="J54" s="345"/>
      <c r="K54" s="345"/>
      <c r="L54" s="345"/>
      <c r="M54" s="345"/>
      <c r="N54" s="346"/>
      <c r="O54" s="347">
        <v>0</v>
      </c>
      <c r="P54" s="348"/>
      <c r="Q54" s="348"/>
      <c r="R54" s="348"/>
      <c r="S54" s="348"/>
      <c r="T54" s="349"/>
      <c r="U54" s="347">
        <v>3</v>
      </c>
      <c r="V54" s="348"/>
      <c r="W54" s="348"/>
      <c r="X54" s="348"/>
      <c r="Y54" s="348"/>
      <c r="Z54" s="349"/>
      <c r="AA54" s="347">
        <v>0</v>
      </c>
      <c r="AB54" s="348"/>
      <c r="AC54" s="348"/>
      <c r="AD54" s="348"/>
      <c r="AE54" s="348"/>
      <c r="AF54" s="348"/>
      <c r="AG54" s="347">
        <v>0</v>
      </c>
      <c r="AH54" s="348"/>
      <c r="AI54" s="348"/>
      <c r="AJ54" s="348"/>
      <c r="AK54" s="348"/>
      <c r="AL54" s="349"/>
    </row>
    <row r="55" spans="1:44" s="25" customFormat="1" ht="15" customHeight="1">
      <c r="A55" s="21"/>
      <c r="B55" s="338" t="s">
        <v>228</v>
      </c>
      <c r="C55" s="339"/>
      <c r="D55" s="339"/>
      <c r="E55" s="339"/>
      <c r="F55" s="339"/>
      <c r="G55" s="339"/>
      <c r="H55" s="343"/>
      <c r="I55" s="345">
        <v>5</v>
      </c>
      <c r="J55" s="345"/>
      <c r="K55" s="345"/>
      <c r="L55" s="345"/>
      <c r="M55" s="345"/>
      <c r="N55" s="346"/>
      <c r="O55" s="350">
        <v>1</v>
      </c>
      <c r="P55" s="351"/>
      <c r="Q55" s="351"/>
      <c r="R55" s="351"/>
      <c r="S55" s="351"/>
      <c r="T55" s="352"/>
      <c r="U55" s="350">
        <v>4</v>
      </c>
      <c r="V55" s="351"/>
      <c r="W55" s="351"/>
      <c r="X55" s="351"/>
      <c r="Y55" s="351"/>
      <c r="Z55" s="352"/>
      <c r="AA55" s="350">
        <v>0</v>
      </c>
      <c r="AB55" s="351"/>
      <c r="AC55" s="351"/>
      <c r="AD55" s="351"/>
      <c r="AE55" s="351"/>
      <c r="AF55" s="352"/>
      <c r="AG55" s="350">
        <v>0</v>
      </c>
      <c r="AH55" s="351"/>
      <c r="AI55" s="351"/>
      <c r="AJ55" s="351"/>
      <c r="AK55" s="351"/>
      <c r="AL55" s="352"/>
    </row>
    <row r="56" spans="1:44" s="25" customFormat="1" ht="15" customHeight="1">
      <c r="A56" s="21"/>
      <c r="B56" s="338" t="s">
        <v>235</v>
      </c>
      <c r="C56" s="339"/>
      <c r="D56" s="339"/>
      <c r="E56" s="339"/>
      <c r="F56" s="339"/>
      <c r="G56" s="339"/>
      <c r="H56" s="343"/>
      <c r="I56" s="344">
        <v>7</v>
      </c>
      <c r="J56" s="345"/>
      <c r="K56" s="345"/>
      <c r="L56" s="345"/>
      <c r="M56" s="345"/>
      <c r="N56" s="346"/>
      <c r="O56" s="347">
        <v>0</v>
      </c>
      <c r="P56" s="348"/>
      <c r="Q56" s="348"/>
      <c r="R56" s="348"/>
      <c r="S56" s="348"/>
      <c r="T56" s="349"/>
      <c r="U56" s="347">
        <v>7</v>
      </c>
      <c r="V56" s="348"/>
      <c r="W56" s="348"/>
      <c r="X56" s="348"/>
      <c r="Y56" s="348"/>
      <c r="Z56" s="349"/>
      <c r="AA56" s="350">
        <v>0</v>
      </c>
      <c r="AB56" s="351"/>
      <c r="AC56" s="351"/>
      <c r="AD56" s="351"/>
      <c r="AE56" s="351"/>
      <c r="AF56" s="352"/>
      <c r="AG56" s="350">
        <v>0</v>
      </c>
      <c r="AH56" s="351"/>
      <c r="AI56" s="351"/>
      <c r="AJ56" s="351"/>
      <c r="AK56" s="351"/>
      <c r="AL56" s="352"/>
    </row>
    <row r="57" spans="1:44" s="25" customFormat="1" ht="15" customHeight="1">
      <c r="A57" s="21"/>
      <c r="B57" s="338" t="s">
        <v>242</v>
      </c>
      <c r="C57" s="339"/>
      <c r="D57" s="339"/>
      <c r="E57" s="339"/>
      <c r="F57" s="339"/>
      <c r="G57" s="339"/>
      <c r="H57" s="343"/>
      <c r="I57" s="345">
        <v>4</v>
      </c>
      <c r="J57" s="345"/>
      <c r="K57" s="345"/>
      <c r="L57" s="345"/>
      <c r="M57" s="345"/>
      <c r="N57" s="346"/>
      <c r="O57" s="350">
        <v>0</v>
      </c>
      <c r="P57" s="351"/>
      <c r="Q57" s="351"/>
      <c r="R57" s="351"/>
      <c r="S57" s="351"/>
      <c r="T57" s="352"/>
      <c r="U57" s="347">
        <v>3</v>
      </c>
      <c r="V57" s="348"/>
      <c r="W57" s="348"/>
      <c r="X57" s="348"/>
      <c r="Y57" s="348"/>
      <c r="Z57" s="349"/>
      <c r="AA57" s="350">
        <v>0</v>
      </c>
      <c r="AB57" s="351"/>
      <c r="AC57" s="351"/>
      <c r="AD57" s="351"/>
      <c r="AE57" s="351"/>
      <c r="AF57" s="352"/>
      <c r="AG57" s="350">
        <v>0</v>
      </c>
      <c r="AH57" s="351"/>
      <c r="AI57" s="351"/>
      <c r="AJ57" s="351"/>
      <c r="AK57" s="351"/>
      <c r="AL57" s="352"/>
    </row>
    <row r="58" spans="1:44" s="25" customFormat="1" ht="15" customHeight="1">
      <c r="A58" s="21"/>
      <c r="B58" s="341" t="s">
        <v>245</v>
      </c>
      <c r="C58" s="175"/>
      <c r="D58" s="175"/>
      <c r="E58" s="175"/>
      <c r="F58" s="175"/>
      <c r="G58" s="175"/>
      <c r="H58" s="353"/>
      <c r="I58" s="345">
        <v>4</v>
      </c>
      <c r="J58" s="345"/>
      <c r="K58" s="345"/>
      <c r="L58" s="345"/>
      <c r="M58" s="345"/>
      <c r="N58" s="346"/>
      <c r="O58" s="350">
        <v>1</v>
      </c>
      <c r="P58" s="351"/>
      <c r="Q58" s="351"/>
      <c r="R58" s="351"/>
      <c r="S58" s="351"/>
      <c r="T58" s="352"/>
      <c r="U58" s="347">
        <v>3</v>
      </c>
      <c r="V58" s="348"/>
      <c r="W58" s="348"/>
      <c r="X58" s="348"/>
      <c r="Y58" s="348"/>
      <c r="Z58" s="349"/>
      <c r="AA58" s="350">
        <v>0</v>
      </c>
      <c r="AB58" s="351"/>
      <c r="AC58" s="351"/>
      <c r="AD58" s="351"/>
      <c r="AE58" s="351"/>
      <c r="AF58" s="352"/>
      <c r="AG58" s="354">
        <v>0</v>
      </c>
      <c r="AH58" s="355"/>
      <c r="AI58" s="355"/>
      <c r="AJ58" s="355"/>
      <c r="AK58" s="355"/>
      <c r="AL58" s="356"/>
    </row>
    <row r="59" spans="1:44" s="25" customFormat="1" ht="12" customHeight="1">
      <c r="A59" s="26"/>
      <c r="C59" s="6"/>
      <c r="D59" s="6"/>
      <c r="E59" s="6"/>
      <c r="F59" s="6"/>
      <c r="G59" s="6"/>
      <c r="H59" s="6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 t="s">
        <v>121</v>
      </c>
      <c r="AH59" s="6"/>
      <c r="AI59" s="8"/>
      <c r="AJ59" s="8"/>
      <c r="AK59" s="8"/>
      <c r="AL59" s="8"/>
      <c r="AM59" s="8"/>
      <c r="AN59" s="8"/>
      <c r="AO59" s="8"/>
      <c r="AP59" s="8"/>
      <c r="AQ59" s="8"/>
      <c r="AR59" s="8"/>
    </row>
    <row r="60" spans="1:44" s="25" customFormat="1" ht="12" customHeight="1">
      <c r="A60" s="2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</row>
    <row r="61" spans="1:44" s="21" customFormat="1" ht="12" customHeight="1"/>
    <row r="62" spans="1:44" s="21" customFormat="1" ht="12" customHeight="1"/>
    <row r="63" spans="1:44" s="21" customFormat="1" ht="12" customHeight="1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1:44" s="21" customFormat="1" ht="12" customHeight="1"/>
    <row r="65" s="21" customFormat="1" ht="12" customHeight="1"/>
    <row r="66" s="21" customFormat="1" ht="12" customHeight="1"/>
    <row r="67" s="21" customFormat="1" ht="12" customHeight="1"/>
    <row r="68" s="21" customFormat="1" ht="12" customHeight="1"/>
    <row r="69" s="21" customFormat="1" ht="12" customHeight="1"/>
    <row r="70" s="21" customFormat="1" ht="12" customHeight="1"/>
    <row r="71" s="21" customFormat="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</sheetData>
  <sheetProtection selectLockedCells="1" selectUnlockedCells="1"/>
  <mergeCells count="247">
    <mergeCell ref="AJ7:AO7"/>
    <mergeCell ref="B29:K29"/>
    <mergeCell ref="L29:Q29"/>
    <mergeCell ref="R29:W29"/>
    <mergeCell ref="X29:AC29"/>
    <mergeCell ref="AD29:AI29"/>
    <mergeCell ref="AJ29:AO29"/>
    <mergeCell ref="E23:K23"/>
    <mergeCell ref="L23:Q23"/>
    <mergeCell ref="R23:W23"/>
    <mergeCell ref="X23:AC23"/>
    <mergeCell ref="AD23:AI23"/>
    <mergeCell ref="AJ23:AO23"/>
    <mergeCell ref="B24:AN24"/>
    <mergeCell ref="A26:AN26"/>
    <mergeCell ref="B28:K28"/>
    <mergeCell ref="L28:Q28"/>
    <mergeCell ref="R28:W28"/>
    <mergeCell ref="AD20:AI20"/>
    <mergeCell ref="AJ20:AO20"/>
    <mergeCell ref="X28:AC28"/>
    <mergeCell ref="AD28:AI28"/>
    <mergeCell ref="AJ28:AO28"/>
    <mergeCell ref="B14:D23"/>
    <mergeCell ref="B34:K34"/>
    <mergeCell ref="L34:Q34"/>
    <mergeCell ref="R34:W34"/>
    <mergeCell ref="X34:AC34"/>
    <mergeCell ref="AD34:AI34"/>
    <mergeCell ref="AJ34:AO34"/>
    <mergeCell ref="B30:K30"/>
    <mergeCell ref="L30:Q30"/>
    <mergeCell ref="R30:W30"/>
    <mergeCell ref="X30:AC30"/>
    <mergeCell ref="AD30:AI30"/>
    <mergeCell ref="AJ30:AO30"/>
    <mergeCell ref="B33:K33"/>
    <mergeCell ref="L33:Q33"/>
    <mergeCell ref="R33:W33"/>
    <mergeCell ref="X33:AC33"/>
    <mergeCell ref="AD33:AI33"/>
    <mergeCell ref="AJ33:AO33"/>
    <mergeCell ref="B57:H57"/>
    <mergeCell ref="I57:N57"/>
    <mergeCell ref="O57:T57"/>
    <mergeCell ref="U57:Z57"/>
    <mergeCell ref="AA57:AF57"/>
    <mergeCell ref="AG57:AL57"/>
    <mergeCell ref="B58:H58"/>
    <mergeCell ref="I58:N58"/>
    <mergeCell ref="O58:T58"/>
    <mergeCell ref="U58:Z58"/>
    <mergeCell ref="AA58:AF58"/>
    <mergeCell ref="AG58:AL58"/>
    <mergeCell ref="B55:H55"/>
    <mergeCell ref="I55:N55"/>
    <mergeCell ref="O55:T55"/>
    <mergeCell ref="U55:Z55"/>
    <mergeCell ref="AA55:AF55"/>
    <mergeCell ref="AG55:AL55"/>
    <mergeCell ref="B56:H56"/>
    <mergeCell ref="I56:N56"/>
    <mergeCell ref="O56:T56"/>
    <mergeCell ref="U56:Z56"/>
    <mergeCell ref="AA56:AF56"/>
    <mergeCell ref="AG56:AL56"/>
    <mergeCell ref="B53:H53"/>
    <mergeCell ref="B54:H54"/>
    <mergeCell ref="I54:N54"/>
    <mergeCell ref="O54:T54"/>
    <mergeCell ref="U54:Z54"/>
    <mergeCell ref="AA54:AF54"/>
    <mergeCell ref="AG54:AL54"/>
    <mergeCell ref="I52:N53"/>
    <mergeCell ref="O52:T53"/>
    <mergeCell ref="U52:Z53"/>
    <mergeCell ref="AA52:AF53"/>
    <mergeCell ref="AG52:AL53"/>
    <mergeCell ref="A48:AM48"/>
    <mergeCell ref="A50:AM50"/>
    <mergeCell ref="B52:H52"/>
    <mergeCell ref="B44:AN44"/>
    <mergeCell ref="D42:K42"/>
    <mergeCell ref="L42:Q42"/>
    <mergeCell ref="R42:W42"/>
    <mergeCell ref="X42:AC42"/>
    <mergeCell ref="AD42:AI42"/>
    <mergeCell ref="AJ42:AO42"/>
    <mergeCell ref="B43:K43"/>
    <mergeCell ref="L43:Q43"/>
    <mergeCell ref="R43:W43"/>
    <mergeCell ref="X43:AC43"/>
    <mergeCell ref="AD43:AI43"/>
    <mergeCell ref="AJ43:AO43"/>
    <mergeCell ref="B39:C42"/>
    <mergeCell ref="D40:K40"/>
    <mergeCell ref="X40:AC40"/>
    <mergeCell ref="AD40:AI40"/>
    <mergeCell ref="AJ40:AO40"/>
    <mergeCell ref="L40:Q40"/>
    <mergeCell ref="R40:W40"/>
    <mergeCell ref="D41:K41"/>
    <mergeCell ref="AJ41:AO41"/>
    <mergeCell ref="AJ36:AO36"/>
    <mergeCell ref="B38:K38"/>
    <mergeCell ref="L38:Q38"/>
    <mergeCell ref="R38:W38"/>
    <mergeCell ref="X38:AC38"/>
    <mergeCell ref="AD38:AI38"/>
    <mergeCell ref="AJ38:AO38"/>
    <mergeCell ref="D39:K39"/>
    <mergeCell ref="L39:Q39"/>
    <mergeCell ref="R39:W39"/>
    <mergeCell ref="X39:AC39"/>
    <mergeCell ref="AD39:AI39"/>
    <mergeCell ref="AJ39:AO39"/>
    <mergeCell ref="AD36:AI36"/>
    <mergeCell ref="B36:K36"/>
    <mergeCell ref="L36:Q36"/>
    <mergeCell ref="R36:W36"/>
    <mergeCell ref="X36:AC36"/>
    <mergeCell ref="X22:AC22"/>
    <mergeCell ref="AD22:AI22"/>
    <mergeCell ref="AJ22:AO22"/>
    <mergeCell ref="E20:K20"/>
    <mergeCell ref="L20:Q20"/>
    <mergeCell ref="R20:W20"/>
    <mergeCell ref="X20:AC20"/>
    <mergeCell ref="E21:K21"/>
    <mergeCell ref="L21:Q21"/>
    <mergeCell ref="R21:W21"/>
    <mergeCell ref="X21:AC21"/>
    <mergeCell ref="AD21:AI21"/>
    <mergeCell ref="AJ21:AO21"/>
    <mergeCell ref="E22:K22"/>
    <mergeCell ref="L22:Q22"/>
    <mergeCell ref="R22:W22"/>
    <mergeCell ref="R19:W19"/>
    <mergeCell ref="X19:AC19"/>
    <mergeCell ref="AD19:AI19"/>
    <mergeCell ref="AJ19:AO19"/>
    <mergeCell ref="E19:K19"/>
    <mergeCell ref="L19:Q19"/>
    <mergeCell ref="E16:K16"/>
    <mergeCell ref="L16:Q16"/>
    <mergeCell ref="R16:W16"/>
    <mergeCell ref="X16:AC16"/>
    <mergeCell ref="AD16:AI16"/>
    <mergeCell ref="E18:K18"/>
    <mergeCell ref="L18:Q18"/>
    <mergeCell ref="R18:W18"/>
    <mergeCell ref="X18:AC18"/>
    <mergeCell ref="AD18:AI18"/>
    <mergeCell ref="AJ18:AO18"/>
    <mergeCell ref="E15:K15"/>
    <mergeCell ref="L15:Q15"/>
    <mergeCell ref="R15:W15"/>
    <mergeCell ref="X15:AC15"/>
    <mergeCell ref="AD15:AI15"/>
    <mergeCell ref="AJ15:AO15"/>
    <mergeCell ref="AD13:AI13"/>
    <mergeCell ref="AJ16:AO16"/>
    <mergeCell ref="E17:K17"/>
    <mergeCell ref="L17:Q17"/>
    <mergeCell ref="R17:W17"/>
    <mergeCell ref="X17:AC17"/>
    <mergeCell ref="AD17:AI17"/>
    <mergeCell ref="AJ17:AO17"/>
    <mergeCell ref="AD10:AI11"/>
    <mergeCell ref="AJ10:AO11"/>
    <mergeCell ref="E10:K11"/>
    <mergeCell ref="E13:K13"/>
    <mergeCell ref="L13:Q13"/>
    <mergeCell ref="R13:W13"/>
    <mergeCell ref="X13:AC13"/>
    <mergeCell ref="AJ13:AO13"/>
    <mergeCell ref="E14:K14"/>
    <mergeCell ref="L14:Q14"/>
    <mergeCell ref="R14:W14"/>
    <mergeCell ref="X14:AC14"/>
    <mergeCell ref="AD14:AI14"/>
    <mergeCell ref="AJ14:AO14"/>
    <mergeCell ref="AJ4:AO5"/>
    <mergeCell ref="B6:K6"/>
    <mergeCell ref="L6:Q6"/>
    <mergeCell ref="R6:W6"/>
    <mergeCell ref="X6:AC6"/>
    <mergeCell ref="AD6:AI6"/>
    <mergeCell ref="AJ6:AO6"/>
    <mergeCell ref="AJ8:AO8"/>
    <mergeCell ref="B8:D13"/>
    <mergeCell ref="E9:K9"/>
    <mergeCell ref="L9:Q9"/>
    <mergeCell ref="R9:W9"/>
    <mergeCell ref="X9:AC9"/>
    <mergeCell ref="AD9:AI9"/>
    <mergeCell ref="AJ9:AO9"/>
    <mergeCell ref="E12:K12"/>
    <mergeCell ref="L12:Q12"/>
    <mergeCell ref="R12:W12"/>
    <mergeCell ref="X12:AC12"/>
    <mergeCell ref="AD12:AI12"/>
    <mergeCell ref="AJ12:AO12"/>
    <mergeCell ref="L10:Q11"/>
    <mergeCell ref="R10:W11"/>
    <mergeCell ref="X10:AC11"/>
    <mergeCell ref="A2:AH2"/>
    <mergeCell ref="B4:K4"/>
    <mergeCell ref="B5:K5"/>
    <mergeCell ref="E8:K8"/>
    <mergeCell ref="L8:Q8"/>
    <mergeCell ref="R8:W8"/>
    <mergeCell ref="X8:AC8"/>
    <mergeCell ref="AD8:AI8"/>
    <mergeCell ref="B7:K7"/>
    <mergeCell ref="L7:Q7"/>
    <mergeCell ref="R7:W7"/>
    <mergeCell ref="X7:AC7"/>
    <mergeCell ref="AD7:AI7"/>
    <mergeCell ref="L4:Q5"/>
    <mergeCell ref="R4:W5"/>
    <mergeCell ref="X4:AC5"/>
    <mergeCell ref="AD4:AI5"/>
    <mergeCell ref="AP43:AW43"/>
    <mergeCell ref="B45:AO46"/>
    <mergeCell ref="B31:K31"/>
    <mergeCell ref="L31:Q31"/>
    <mergeCell ref="R31:W31"/>
    <mergeCell ref="X31:AC31"/>
    <mergeCell ref="AD31:AI31"/>
    <mergeCell ref="AJ31:AO31"/>
    <mergeCell ref="B32:K32"/>
    <mergeCell ref="L32:Q32"/>
    <mergeCell ref="R32:W32"/>
    <mergeCell ref="X32:AC32"/>
    <mergeCell ref="AD32:AI32"/>
    <mergeCell ref="AJ32:AO32"/>
    <mergeCell ref="B35:K35"/>
    <mergeCell ref="L35:Q35"/>
    <mergeCell ref="R35:W35"/>
    <mergeCell ref="X35:AC35"/>
    <mergeCell ref="AD35:AI35"/>
    <mergeCell ref="AJ35:AO35"/>
    <mergeCell ref="L41:Q41"/>
    <mergeCell ref="R41:W41"/>
    <mergeCell ref="X41:AC41"/>
    <mergeCell ref="AD41:AI41"/>
  </mergeCells>
  <phoneticPr fontId="33"/>
  <pageMargins left="0.75138888888888899" right="0.75138888888888899" top="0.78680555555555598" bottom="0.78680555555555598" header="0.51041666666666696" footer="0.51041666666666696"/>
  <pageSetup paperSize="9" scale="93" firstPageNumber="86" pageOrder="overThenDown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V55"/>
  <sheetViews>
    <sheetView view="pageBreakPreview" zoomScaleNormal="100" zoomScaleSheetLayoutView="100" workbookViewId="0">
      <selection activeCell="A2" sqref="A2:AM2"/>
    </sheetView>
  </sheetViews>
  <sheetFormatPr defaultColWidth="9" defaultRowHeight="13.5"/>
  <cols>
    <col min="1" max="111" width="1.875" style="4" customWidth="1"/>
    <col min="112" max="254" width="9" style="4"/>
  </cols>
  <sheetData>
    <row r="1" spans="1:256" s="24" customFormat="1" ht="12" customHeight="1">
      <c r="A1" s="21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spans="1:256" s="24" customFormat="1" ht="12.75" customHeight="1">
      <c r="A2" s="270" t="s">
        <v>195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/>
      <c r="AO2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</row>
    <row r="3" spans="1:256" s="24" customFormat="1" ht="12" customHeight="1">
      <c r="A3" s="2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</row>
    <row r="4" spans="1:256" s="1" customFormat="1" ht="12.75" customHeight="1">
      <c r="A4" s="270" t="s">
        <v>138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</row>
    <row r="5" spans="1:256" s="1" customFormat="1" ht="12" customHeight="1">
      <c r="A5" s="26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6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</row>
    <row r="6" spans="1:256" s="3" customFormat="1" ht="15" customHeight="1">
      <c r="A6" s="26"/>
      <c r="B6" s="329" t="s">
        <v>133</v>
      </c>
      <c r="C6" s="329"/>
      <c r="D6" s="329"/>
      <c r="E6" s="329"/>
      <c r="F6" s="329"/>
      <c r="G6" s="329"/>
      <c r="H6" s="329"/>
      <c r="I6" s="329"/>
      <c r="J6" s="177" t="s">
        <v>134</v>
      </c>
      <c r="K6" s="177"/>
      <c r="L6" s="177"/>
      <c r="M6" s="177"/>
      <c r="N6" s="177"/>
      <c r="O6" s="177"/>
      <c r="P6" s="203" t="s">
        <v>127</v>
      </c>
      <c r="Q6" s="203"/>
      <c r="R6" s="203"/>
      <c r="S6" s="203"/>
      <c r="T6" s="203"/>
      <c r="U6" s="203"/>
      <c r="V6" s="203" t="s">
        <v>139</v>
      </c>
      <c r="W6" s="203"/>
      <c r="X6" s="203"/>
      <c r="Y6" s="203"/>
      <c r="Z6" s="203"/>
      <c r="AA6" s="203"/>
      <c r="AB6" s="203" t="s">
        <v>140</v>
      </c>
      <c r="AC6" s="203"/>
      <c r="AD6" s="203"/>
      <c r="AE6" s="203"/>
      <c r="AF6" s="203"/>
      <c r="AG6" s="203"/>
      <c r="AH6" s="148" t="s">
        <v>141</v>
      </c>
      <c r="AI6" s="149"/>
      <c r="AJ6" s="149"/>
      <c r="AK6" s="149"/>
      <c r="AL6" s="149"/>
      <c r="AM6" s="150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2" customFormat="1" ht="15" customHeight="1">
      <c r="A7" s="6"/>
      <c r="B7" s="342" t="s">
        <v>137</v>
      </c>
      <c r="C7" s="342"/>
      <c r="D7" s="342"/>
      <c r="E7" s="342"/>
      <c r="F7" s="342"/>
      <c r="G7" s="342"/>
      <c r="H7" s="342"/>
      <c r="I7" s="342"/>
      <c r="J7" s="177"/>
      <c r="K7" s="177"/>
      <c r="L7" s="177"/>
      <c r="M7" s="177"/>
      <c r="N7" s="177"/>
      <c r="O7" s="177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151"/>
      <c r="AI7" s="152"/>
      <c r="AJ7" s="152"/>
      <c r="AK7" s="152"/>
      <c r="AL7" s="152"/>
      <c r="AM7" s="153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2" customFormat="1" ht="15" customHeight="1">
      <c r="A8" s="6"/>
      <c r="B8" s="338" t="s">
        <v>227</v>
      </c>
      <c r="C8" s="339"/>
      <c r="D8" s="339"/>
      <c r="E8" s="339"/>
      <c r="F8" s="339"/>
      <c r="G8" s="339"/>
      <c r="H8" s="339"/>
      <c r="I8" s="343"/>
      <c r="J8" s="368">
        <v>16</v>
      </c>
      <c r="K8" s="369"/>
      <c r="L8" s="369"/>
      <c r="M8" s="369"/>
      <c r="N8" s="369"/>
      <c r="O8" s="370"/>
      <c r="P8" s="371">
        <v>8</v>
      </c>
      <c r="Q8" s="372"/>
      <c r="R8" s="372"/>
      <c r="S8" s="372"/>
      <c r="T8" s="372"/>
      <c r="U8" s="373"/>
      <c r="V8" s="371">
        <v>8</v>
      </c>
      <c r="W8" s="372"/>
      <c r="X8" s="372"/>
      <c r="Y8" s="372"/>
      <c r="Z8" s="372"/>
      <c r="AA8" s="373"/>
      <c r="AB8" s="371">
        <v>0</v>
      </c>
      <c r="AC8" s="372"/>
      <c r="AD8" s="372"/>
      <c r="AE8" s="372"/>
      <c r="AF8" s="372"/>
      <c r="AG8" s="373"/>
      <c r="AH8" s="340">
        <v>0</v>
      </c>
      <c r="AI8" s="340"/>
      <c r="AJ8" s="340"/>
      <c r="AK8" s="340"/>
      <c r="AL8" s="340"/>
      <c r="AM8" s="340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2" customFormat="1" ht="15" customHeight="1">
      <c r="A9" s="6"/>
      <c r="B9" s="338" t="s">
        <v>228</v>
      </c>
      <c r="C9" s="339"/>
      <c r="D9" s="339"/>
      <c r="E9" s="339"/>
      <c r="F9" s="339"/>
      <c r="G9" s="339"/>
      <c r="H9" s="339"/>
      <c r="I9" s="343"/>
      <c r="J9" s="368">
        <v>18</v>
      </c>
      <c r="K9" s="369"/>
      <c r="L9" s="369"/>
      <c r="M9" s="369"/>
      <c r="N9" s="369"/>
      <c r="O9" s="370"/>
      <c r="P9" s="375">
        <v>7</v>
      </c>
      <c r="Q9" s="376"/>
      <c r="R9" s="376"/>
      <c r="S9" s="376"/>
      <c r="T9" s="376"/>
      <c r="U9" s="377"/>
      <c r="V9" s="375">
        <v>9</v>
      </c>
      <c r="W9" s="376"/>
      <c r="X9" s="376"/>
      <c r="Y9" s="376"/>
      <c r="Z9" s="376"/>
      <c r="AA9" s="377"/>
      <c r="AB9" s="375">
        <v>2</v>
      </c>
      <c r="AC9" s="376"/>
      <c r="AD9" s="376"/>
      <c r="AE9" s="376"/>
      <c r="AF9" s="376"/>
      <c r="AG9" s="377"/>
      <c r="AH9" s="340">
        <v>0</v>
      </c>
      <c r="AI9" s="340"/>
      <c r="AJ9" s="340"/>
      <c r="AK9" s="340"/>
      <c r="AL9" s="340"/>
      <c r="AM9" s="340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" customFormat="1" ht="15" customHeight="1">
      <c r="A10" s="6"/>
      <c r="B10" s="338" t="s">
        <v>235</v>
      </c>
      <c r="C10" s="339"/>
      <c r="D10" s="339"/>
      <c r="E10" s="339"/>
      <c r="F10" s="339"/>
      <c r="G10" s="339"/>
      <c r="H10" s="339"/>
      <c r="I10" s="343"/>
      <c r="J10" s="368">
        <v>23</v>
      </c>
      <c r="K10" s="369"/>
      <c r="L10" s="369"/>
      <c r="M10" s="369"/>
      <c r="N10" s="369"/>
      <c r="O10" s="370"/>
      <c r="P10" s="371">
        <v>8</v>
      </c>
      <c r="Q10" s="372"/>
      <c r="R10" s="372"/>
      <c r="S10" s="372"/>
      <c r="T10" s="372"/>
      <c r="U10" s="373"/>
      <c r="V10" s="371">
        <v>13</v>
      </c>
      <c r="W10" s="372"/>
      <c r="X10" s="372"/>
      <c r="Y10" s="372"/>
      <c r="Z10" s="372"/>
      <c r="AA10" s="373"/>
      <c r="AB10" s="340">
        <v>2</v>
      </c>
      <c r="AC10" s="340"/>
      <c r="AD10" s="340"/>
      <c r="AE10" s="340"/>
      <c r="AF10" s="340"/>
      <c r="AG10" s="340"/>
      <c r="AH10" s="340">
        <v>0</v>
      </c>
      <c r="AI10" s="340"/>
      <c r="AJ10" s="340"/>
      <c r="AK10" s="340"/>
      <c r="AL10" s="340"/>
      <c r="AM10" s="340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2" customFormat="1" ht="15" customHeight="1">
      <c r="A11" s="6"/>
      <c r="B11" s="338" t="s">
        <v>242</v>
      </c>
      <c r="C11" s="339"/>
      <c r="D11" s="339"/>
      <c r="E11" s="339"/>
      <c r="F11" s="339"/>
      <c r="G11" s="339"/>
      <c r="H11" s="339"/>
      <c r="I11" s="343"/>
      <c r="J11" s="368">
        <v>19</v>
      </c>
      <c r="K11" s="369"/>
      <c r="L11" s="369"/>
      <c r="M11" s="369"/>
      <c r="N11" s="369"/>
      <c r="O11" s="370"/>
      <c r="P11" s="371">
        <v>4</v>
      </c>
      <c r="Q11" s="372"/>
      <c r="R11" s="372"/>
      <c r="S11" s="372"/>
      <c r="T11" s="372"/>
      <c r="U11" s="373"/>
      <c r="V11" s="371">
        <v>14</v>
      </c>
      <c r="W11" s="372"/>
      <c r="X11" s="372"/>
      <c r="Y11" s="372"/>
      <c r="Z11" s="372"/>
      <c r="AA11" s="373"/>
      <c r="AB11" s="340">
        <v>1</v>
      </c>
      <c r="AC11" s="340"/>
      <c r="AD11" s="340"/>
      <c r="AE11" s="340"/>
      <c r="AF11" s="340"/>
      <c r="AG11" s="340"/>
      <c r="AH11" s="340">
        <v>0</v>
      </c>
      <c r="AI11" s="340"/>
      <c r="AJ11" s="340"/>
      <c r="AK11" s="340"/>
      <c r="AL11" s="340"/>
      <c r="AM11" s="340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2" customFormat="1" ht="15" customHeight="1">
      <c r="A12" s="6"/>
      <c r="B12" s="341" t="s">
        <v>245</v>
      </c>
      <c r="C12" s="175"/>
      <c r="D12" s="175"/>
      <c r="E12" s="175"/>
      <c r="F12" s="175"/>
      <c r="G12" s="175"/>
      <c r="H12" s="175"/>
      <c r="I12" s="353"/>
      <c r="J12" s="368">
        <v>14</v>
      </c>
      <c r="K12" s="369"/>
      <c r="L12" s="369"/>
      <c r="M12" s="369"/>
      <c r="N12" s="369"/>
      <c r="O12" s="370"/>
      <c r="P12" s="371">
        <v>4</v>
      </c>
      <c r="Q12" s="372"/>
      <c r="R12" s="372"/>
      <c r="S12" s="372"/>
      <c r="T12" s="372"/>
      <c r="U12" s="373"/>
      <c r="V12" s="371">
        <v>9</v>
      </c>
      <c r="W12" s="372"/>
      <c r="X12" s="372"/>
      <c r="Y12" s="372"/>
      <c r="Z12" s="372"/>
      <c r="AA12" s="373"/>
      <c r="AB12" s="340">
        <v>1</v>
      </c>
      <c r="AC12" s="340"/>
      <c r="AD12" s="340"/>
      <c r="AE12" s="340"/>
      <c r="AF12" s="340"/>
      <c r="AG12" s="340"/>
      <c r="AH12" s="340">
        <v>0</v>
      </c>
      <c r="AI12" s="340"/>
      <c r="AJ12" s="340"/>
      <c r="AK12" s="340"/>
      <c r="AL12" s="340"/>
      <c r="AM12" s="340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2" customFormat="1" ht="12" customHeight="1">
      <c r="A13" s="6"/>
      <c r="C13" s="6"/>
      <c r="D13" s="6"/>
      <c r="E13" s="6"/>
      <c r="F13" s="6"/>
      <c r="G13" s="6"/>
      <c r="H13" s="6"/>
      <c r="I13" s="6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374" t="s">
        <v>121</v>
      </c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8"/>
      <c r="AO13" s="8"/>
      <c r="AP13" s="8"/>
      <c r="AQ13" s="8"/>
      <c r="AR13" s="8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2" customFormat="1" ht="12" customHeight="1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2" customFormat="1">
      <c r="A15" s="270" t="s">
        <v>196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2" customFormat="1" ht="12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22"/>
      <c r="AR16" s="22"/>
      <c r="AS16" s="22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2" customFormat="1">
      <c r="A17" s="270" t="s">
        <v>142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2" customFormat="1" ht="12" customHeight="1">
      <c r="A18" s="4"/>
      <c r="B18" s="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2" customFormat="1">
      <c r="A19" s="270" t="s">
        <v>143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s="2" customFormat="1" ht="12" customHeight="1">
      <c r="A20" s="6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s="2" customFormat="1" ht="18" customHeight="1">
      <c r="A21" s="6"/>
      <c r="B21" s="329" t="s">
        <v>133</v>
      </c>
      <c r="C21" s="329"/>
      <c r="D21" s="329"/>
      <c r="E21" s="329"/>
      <c r="F21" s="329"/>
      <c r="G21" s="329"/>
      <c r="H21" s="414" t="s">
        <v>5</v>
      </c>
      <c r="I21" s="150"/>
      <c r="J21" s="150"/>
      <c r="K21" s="150"/>
      <c r="L21" s="414" t="s">
        <v>144</v>
      </c>
      <c r="M21" s="414"/>
      <c r="N21" s="414"/>
      <c r="O21" s="414"/>
      <c r="P21" s="414" t="s">
        <v>145</v>
      </c>
      <c r="Q21" s="414"/>
      <c r="R21" s="414"/>
      <c r="S21" s="414"/>
      <c r="T21" s="414" t="s">
        <v>146</v>
      </c>
      <c r="U21" s="414"/>
      <c r="V21" s="414"/>
      <c r="W21" s="414"/>
      <c r="X21" s="383" t="s">
        <v>211</v>
      </c>
      <c r="Y21" s="383"/>
      <c r="Z21" s="383"/>
      <c r="AA21" s="383"/>
      <c r="AB21" s="383"/>
      <c r="AC21" s="383"/>
      <c r="AD21" s="383"/>
      <c r="AE21" s="385" t="s">
        <v>147</v>
      </c>
      <c r="AF21" s="385"/>
      <c r="AG21" s="385"/>
      <c r="AH21" s="385"/>
      <c r="AI21" s="387" t="s">
        <v>212</v>
      </c>
      <c r="AJ21" s="387"/>
      <c r="AK21" s="387"/>
      <c r="AL21" s="387"/>
      <c r="AM21" s="387"/>
      <c r="AN21" s="387"/>
      <c r="AO21" s="387"/>
      <c r="AP21" s="387"/>
      <c r="AQ21" s="387"/>
      <c r="AR21" s="387"/>
      <c r="AS21" s="4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s="2" customFormat="1" ht="18" customHeight="1">
      <c r="A22" s="6"/>
      <c r="B22" s="342" t="s">
        <v>148</v>
      </c>
      <c r="C22" s="342"/>
      <c r="D22" s="342"/>
      <c r="E22" s="342"/>
      <c r="F22" s="342"/>
      <c r="G22" s="342"/>
      <c r="H22" s="203"/>
      <c r="I22" s="418"/>
      <c r="J22" s="418"/>
      <c r="K22" s="418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384"/>
      <c r="Y22" s="384"/>
      <c r="Z22" s="384"/>
      <c r="AA22" s="384"/>
      <c r="AB22" s="384"/>
      <c r="AC22" s="384"/>
      <c r="AD22" s="384"/>
      <c r="AE22" s="386"/>
      <c r="AF22" s="386"/>
      <c r="AG22" s="386"/>
      <c r="AH22" s="386"/>
      <c r="AI22" s="388"/>
      <c r="AJ22" s="388"/>
      <c r="AK22" s="388"/>
      <c r="AL22" s="388"/>
      <c r="AM22" s="388"/>
      <c r="AN22" s="388"/>
      <c r="AO22" s="388"/>
      <c r="AP22" s="388"/>
      <c r="AQ22" s="388"/>
      <c r="AR22" s="388"/>
      <c r="AS22" s="4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s="2" customFormat="1" ht="15" customHeight="1">
      <c r="A23" s="6"/>
      <c r="B23" s="338" t="s">
        <v>227</v>
      </c>
      <c r="C23" s="339"/>
      <c r="D23" s="339"/>
      <c r="E23" s="339"/>
      <c r="F23" s="339"/>
      <c r="G23" s="339"/>
      <c r="H23" s="378">
        <v>90</v>
      </c>
      <c r="I23" s="379"/>
      <c r="J23" s="379"/>
      <c r="K23" s="380"/>
      <c r="L23" s="382">
        <v>28</v>
      </c>
      <c r="M23" s="267"/>
      <c r="N23" s="267"/>
      <c r="O23" s="267"/>
      <c r="P23" s="267">
        <v>38</v>
      </c>
      <c r="Q23" s="267"/>
      <c r="R23" s="267"/>
      <c r="S23" s="267"/>
      <c r="T23" s="267">
        <v>3</v>
      </c>
      <c r="U23" s="267"/>
      <c r="V23" s="267"/>
      <c r="W23" s="267"/>
      <c r="X23" s="267">
        <v>3</v>
      </c>
      <c r="Y23" s="267"/>
      <c r="Z23" s="267"/>
      <c r="AA23" s="267"/>
      <c r="AB23" s="267"/>
      <c r="AC23" s="267"/>
      <c r="AD23" s="267"/>
      <c r="AE23" s="267">
        <v>0</v>
      </c>
      <c r="AF23" s="267"/>
      <c r="AG23" s="267"/>
      <c r="AH23" s="267"/>
      <c r="AI23" s="267">
        <v>18</v>
      </c>
      <c r="AJ23" s="267"/>
      <c r="AK23" s="267"/>
      <c r="AL23" s="267"/>
      <c r="AM23" s="267"/>
      <c r="AN23" s="267"/>
      <c r="AO23" s="267"/>
      <c r="AP23" s="267"/>
      <c r="AQ23" s="267"/>
      <c r="AR23" s="267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s="2" customFormat="1" ht="15" customHeight="1">
      <c r="A24" s="6"/>
      <c r="B24" s="338" t="s">
        <v>228</v>
      </c>
      <c r="C24" s="339"/>
      <c r="D24" s="339"/>
      <c r="E24" s="339"/>
      <c r="F24" s="339"/>
      <c r="G24" s="339"/>
      <c r="H24" s="378">
        <v>89</v>
      </c>
      <c r="I24" s="379"/>
      <c r="J24" s="379"/>
      <c r="K24" s="380"/>
      <c r="L24" s="381">
        <v>34</v>
      </c>
      <c r="M24" s="340"/>
      <c r="N24" s="340"/>
      <c r="O24" s="340"/>
      <c r="P24" s="340">
        <v>43</v>
      </c>
      <c r="Q24" s="340"/>
      <c r="R24" s="340"/>
      <c r="S24" s="340"/>
      <c r="T24" s="340">
        <v>3</v>
      </c>
      <c r="U24" s="340"/>
      <c r="V24" s="340"/>
      <c r="W24" s="340"/>
      <c r="X24" s="340">
        <v>3</v>
      </c>
      <c r="Y24" s="340"/>
      <c r="Z24" s="340"/>
      <c r="AA24" s="340"/>
      <c r="AB24" s="340"/>
      <c r="AC24" s="340"/>
      <c r="AD24" s="340"/>
      <c r="AE24" s="340">
        <v>0</v>
      </c>
      <c r="AF24" s="340"/>
      <c r="AG24" s="340"/>
      <c r="AH24" s="340"/>
      <c r="AI24" s="340">
        <v>6</v>
      </c>
      <c r="AJ24" s="340"/>
      <c r="AK24" s="340"/>
      <c r="AL24" s="340"/>
      <c r="AM24" s="340"/>
      <c r="AN24" s="340"/>
      <c r="AO24" s="340"/>
      <c r="AP24" s="340"/>
      <c r="AQ24" s="340"/>
      <c r="AR24" s="340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s="2" customFormat="1" ht="15" customHeight="1">
      <c r="A25" s="6"/>
      <c r="B25" s="338" t="s">
        <v>235</v>
      </c>
      <c r="C25" s="339"/>
      <c r="D25" s="339"/>
      <c r="E25" s="339"/>
      <c r="F25" s="339"/>
      <c r="G25" s="339"/>
      <c r="H25" s="378">
        <v>125</v>
      </c>
      <c r="I25" s="379"/>
      <c r="J25" s="379"/>
      <c r="K25" s="380"/>
      <c r="L25" s="382">
        <v>50</v>
      </c>
      <c r="M25" s="267"/>
      <c r="N25" s="267"/>
      <c r="O25" s="267"/>
      <c r="P25" s="267">
        <v>40</v>
      </c>
      <c r="Q25" s="267"/>
      <c r="R25" s="267"/>
      <c r="S25" s="267"/>
      <c r="T25" s="267">
        <v>3</v>
      </c>
      <c r="U25" s="267"/>
      <c r="V25" s="267"/>
      <c r="W25" s="267"/>
      <c r="X25" s="267">
        <v>7</v>
      </c>
      <c r="Y25" s="267"/>
      <c r="Z25" s="267"/>
      <c r="AA25" s="267"/>
      <c r="AB25" s="267"/>
      <c r="AC25" s="267"/>
      <c r="AD25" s="267"/>
      <c r="AE25" s="267">
        <v>0</v>
      </c>
      <c r="AF25" s="267"/>
      <c r="AG25" s="267"/>
      <c r="AH25" s="267"/>
      <c r="AI25" s="267">
        <v>25</v>
      </c>
      <c r="AJ25" s="267"/>
      <c r="AK25" s="267"/>
      <c r="AL25" s="267"/>
      <c r="AM25" s="267"/>
      <c r="AN25" s="267"/>
      <c r="AO25" s="267"/>
      <c r="AP25" s="267"/>
      <c r="AQ25" s="267"/>
      <c r="AR25" s="267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s="2" customFormat="1" ht="15" customHeight="1">
      <c r="A26" s="6"/>
      <c r="B26" s="338" t="s">
        <v>242</v>
      </c>
      <c r="C26" s="339"/>
      <c r="D26" s="339"/>
      <c r="E26" s="339"/>
      <c r="F26" s="339"/>
      <c r="G26" s="339"/>
      <c r="H26" s="378">
        <v>117</v>
      </c>
      <c r="I26" s="379"/>
      <c r="J26" s="379"/>
      <c r="K26" s="380"/>
      <c r="L26" s="382">
        <v>48</v>
      </c>
      <c r="M26" s="267"/>
      <c r="N26" s="267"/>
      <c r="O26" s="267"/>
      <c r="P26" s="267">
        <v>36</v>
      </c>
      <c r="Q26" s="267"/>
      <c r="R26" s="267"/>
      <c r="S26" s="267"/>
      <c r="T26" s="267">
        <v>3</v>
      </c>
      <c r="U26" s="267"/>
      <c r="V26" s="267"/>
      <c r="W26" s="267"/>
      <c r="X26" s="267">
        <v>16</v>
      </c>
      <c r="Y26" s="267"/>
      <c r="Z26" s="267"/>
      <c r="AA26" s="267"/>
      <c r="AB26" s="267"/>
      <c r="AC26" s="267"/>
      <c r="AD26" s="267"/>
      <c r="AE26" s="389">
        <v>0</v>
      </c>
      <c r="AF26" s="389"/>
      <c r="AG26" s="389"/>
      <c r="AH26" s="389"/>
      <c r="AI26" s="267">
        <v>14</v>
      </c>
      <c r="AJ26" s="267"/>
      <c r="AK26" s="267"/>
      <c r="AL26" s="267"/>
      <c r="AM26" s="267"/>
      <c r="AN26" s="267"/>
      <c r="AO26" s="267"/>
      <c r="AP26" s="267"/>
      <c r="AQ26" s="267"/>
      <c r="AR26" s="267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2" customFormat="1" ht="15" customHeight="1">
      <c r="A27" s="6"/>
      <c r="B27" s="341" t="s">
        <v>245</v>
      </c>
      <c r="C27" s="175"/>
      <c r="D27" s="175"/>
      <c r="E27" s="175"/>
      <c r="F27" s="175"/>
      <c r="G27" s="175"/>
      <c r="H27" s="390">
        <v>102</v>
      </c>
      <c r="I27" s="391"/>
      <c r="J27" s="391"/>
      <c r="K27" s="392"/>
      <c r="L27" s="268">
        <v>43</v>
      </c>
      <c r="M27" s="268"/>
      <c r="N27" s="268"/>
      <c r="O27" s="268"/>
      <c r="P27" s="268">
        <v>35</v>
      </c>
      <c r="Q27" s="268"/>
      <c r="R27" s="268"/>
      <c r="S27" s="268"/>
      <c r="T27" s="268">
        <v>3</v>
      </c>
      <c r="U27" s="268"/>
      <c r="V27" s="268"/>
      <c r="W27" s="268"/>
      <c r="X27" s="268">
        <v>10</v>
      </c>
      <c r="Y27" s="268"/>
      <c r="Z27" s="268"/>
      <c r="AA27" s="268"/>
      <c r="AB27" s="268"/>
      <c r="AC27" s="268"/>
      <c r="AD27" s="268"/>
      <c r="AE27" s="393">
        <v>0</v>
      </c>
      <c r="AF27" s="393"/>
      <c r="AG27" s="393"/>
      <c r="AH27" s="393"/>
      <c r="AI27" s="268">
        <v>11</v>
      </c>
      <c r="AJ27" s="268"/>
      <c r="AK27" s="268"/>
      <c r="AL27" s="268"/>
      <c r="AM27" s="268"/>
      <c r="AN27" s="268"/>
      <c r="AO27" s="268"/>
      <c r="AP27" s="268"/>
      <c r="AQ27" s="268"/>
      <c r="AR27" s="268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 s="2" customFormat="1" ht="12" customHeight="1">
      <c r="A28" s="6"/>
      <c r="B28" s="394" t="s">
        <v>121</v>
      </c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s="2" customFormat="1" ht="12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s="2" customFormat="1" ht="12.75" customHeight="1">
      <c r="A30" s="270" t="s">
        <v>149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s="2" customFormat="1" ht="12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2"/>
      <c r="V31" s="12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s="2" customFormat="1" ht="15" customHeight="1">
      <c r="A32" s="6"/>
      <c r="B32" s="329" t="s">
        <v>133</v>
      </c>
      <c r="C32" s="329"/>
      <c r="D32" s="329"/>
      <c r="E32" s="329"/>
      <c r="F32" s="329"/>
      <c r="G32" s="329"/>
      <c r="H32" s="322" t="s">
        <v>5</v>
      </c>
      <c r="I32" s="322"/>
      <c r="J32" s="399"/>
      <c r="K32" s="399"/>
      <c r="L32" s="399"/>
      <c r="M32" s="417" t="s">
        <v>150</v>
      </c>
      <c r="N32" s="399"/>
      <c r="O32" s="399"/>
      <c r="P32" s="399"/>
      <c r="Q32" s="399"/>
      <c r="R32" s="321" t="s">
        <v>151</v>
      </c>
      <c r="S32" s="321"/>
      <c r="T32" s="177"/>
      <c r="U32" s="177"/>
      <c r="V32" s="139"/>
      <c r="W32" s="321" t="s">
        <v>152</v>
      </c>
      <c r="X32" s="179"/>
      <c r="Y32" s="177"/>
      <c r="Z32" s="177"/>
      <c r="AA32" s="414" t="s">
        <v>153</v>
      </c>
      <c r="AB32" s="414"/>
      <c r="AC32" s="414"/>
      <c r="AD32" s="414"/>
      <c r="AE32" s="414"/>
      <c r="AF32" s="414"/>
      <c r="AG32" s="383" t="s">
        <v>154</v>
      </c>
      <c r="AH32" s="383"/>
      <c r="AI32" s="383"/>
      <c r="AJ32" s="383"/>
      <c r="AK32" s="383"/>
      <c r="AL32" s="383"/>
      <c r="AM32" s="383" t="s">
        <v>155</v>
      </c>
      <c r="AN32" s="383"/>
      <c r="AO32" s="383"/>
      <c r="AP32" s="383"/>
      <c r="AQ32" s="383"/>
      <c r="AR32" s="383"/>
      <c r="AS32" s="13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s="2" customFormat="1" ht="15" customHeight="1">
      <c r="A33" s="6"/>
      <c r="B33" s="395" t="s">
        <v>137</v>
      </c>
      <c r="C33" s="395"/>
      <c r="D33" s="395"/>
      <c r="E33" s="395"/>
      <c r="F33" s="395"/>
      <c r="G33" s="395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177"/>
      <c r="S33" s="177"/>
      <c r="T33" s="177"/>
      <c r="U33" s="177"/>
      <c r="V33" s="139"/>
      <c r="W33" s="177"/>
      <c r="X33" s="177"/>
      <c r="Y33" s="177"/>
      <c r="Z33" s="177"/>
      <c r="AA33" s="415"/>
      <c r="AB33" s="415"/>
      <c r="AC33" s="415"/>
      <c r="AD33" s="415"/>
      <c r="AE33" s="415"/>
      <c r="AF33" s="415"/>
      <c r="AG33" s="416"/>
      <c r="AH33" s="416"/>
      <c r="AI33" s="416"/>
      <c r="AJ33" s="416"/>
      <c r="AK33" s="416"/>
      <c r="AL33" s="416"/>
      <c r="AM33" s="416"/>
      <c r="AN33" s="416"/>
      <c r="AO33" s="416"/>
      <c r="AP33" s="416"/>
      <c r="AQ33" s="416"/>
      <c r="AR33" s="416"/>
      <c r="AS33" s="13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s="2" customFormat="1" ht="15" customHeight="1">
      <c r="A34" s="6"/>
      <c r="B34" s="338" t="s">
        <v>227</v>
      </c>
      <c r="C34" s="339"/>
      <c r="D34" s="339"/>
      <c r="E34" s="339"/>
      <c r="F34" s="339"/>
      <c r="G34" s="339"/>
      <c r="H34" s="378">
        <f t="shared" ref="H34:H35" si="0">SUM(M34:AR34)</f>
        <v>90</v>
      </c>
      <c r="I34" s="379"/>
      <c r="J34" s="379"/>
      <c r="K34" s="379"/>
      <c r="L34" s="380"/>
      <c r="M34" s="380">
        <v>75</v>
      </c>
      <c r="N34" s="396"/>
      <c r="O34" s="396"/>
      <c r="P34" s="396"/>
      <c r="Q34" s="396"/>
      <c r="R34" s="396">
        <v>0</v>
      </c>
      <c r="S34" s="396"/>
      <c r="T34" s="396"/>
      <c r="U34" s="396"/>
      <c r="V34" s="396"/>
      <c r="W34" s="396">
        <v>0</v>
      </c>
      <c r="X34" s="396"/>
      <c r="Y34" s="396"/>
      <c r="Z34" s="396"/>
      <c r="AA34" s="396">
        <v>15</v>
      </c>
      <c r="AB34" s="396"/>
      <c r="AC34" s="396"/>
      <c r="AD34" s="396"/>
      <c r="AE34" s="396"/>
      <c r="AF34" s="396"/>
      <c r="AG34" s="396">
        <v>0</v>
      </c>
      <c r="AH34" s="396"/>
      <c r="AI34" s="396"/>
      <c r="AJ34" s="396"/>
      <c r="AK34" s="396"/>
      <c r="AL34" s="396"/>
      <c r="AM34" s="396">
        <v>0</v>
      </c>
      <c r="AN34" s="396"/>
      <c r="AO34" s="396"/>
      <c r="AP34" s="396"/>
      <c r="AQ34" s="396"/>
      <c r="AR34" s="39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s="2" customFormat="1" ht="15" customHeight="1">
      <c r="A35" s="6"/>
      <c r="B35" s="338" t="s">
        <v>228</v>
      </c>
      <c r="C35" s="339"/>
      <c r="D35" s="339"/>
      <c r="E35" s="339"/>
      <c r="F35" s="339"/>
      <c r="G35" s="339"/>
      <c r="H35" s="378">
        <f t="shared" si="0"/>
        <v>89</v>
      </c>
      <c r="I35" s="379"/>
      <c r="J35" s="379"/>
      <c r="K35" s="379"/>
      <c r="L35" s="380"/>
      <c r="M35" s="381">
        <v>84</v>
      </c>
      <c r="N35" s="340"/>
      <c r="O35" s="340"/>
      <c r="P35" s="340"/>
      <c r="Q35" s="340"/>
      <c r="R35" s="340">
        <v>0</v>
      </c>
      <c r="S35" s="340"/>
      <c r="T35" s="340"/>
      <c r="U35" s="340"/>
      <c r="V35" s="340"/>
      <c r="W35" s="340">
        <v>0</v>
      </c>
      <c r="X35" s="340"/>
      <c r="Y35" s="340"/>
      <c r="Z35" s="340"/>
      <c r="AA35" s="340">
        <v>5</v>
      </c>
      <c r="AB35" s="340"/>
      <c r="AC35" s="340"/>
      <c r="AD35" s="340"/>
      <c r="AE35" s="340"/>
      <c r="AF35" s="340"/>
      <c r="AG35" s="340">
        <v>0</v>
      </c>
      <c r="AH35" s="340"/>
      <c r="AI35" s="340"/>
      <c r="AJ35" s="340"/>
      <c r="AK35" s="340"/>
      <c r="AL35" s="340"/>
      <c r="AM35" s="340">
        <v>0</v>
      </c>
      <c r="AN35" s="340"/>
      <c r="AO35" s="340"/>
      <c r="AP35" s="340"/>
      <c r="AQ35" s="340"/>
      <c r="AR35" s="340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s="2" customFormat="1" ht="15" customHeight="1">
      <c r="A36" s="6"/>
      <c r="B36" s="338" t="s">
        <v>235</v>
      </c>
      <c r="C36" s="339"/>
      <c r="D36" s="339"/>
      <c r="E36" s="339"/>
      <c r="F36" s="339"/>
      <c r="G36" s="339"/>
      <c r="H36" s="378">
        <f>SUM(M36:AR36)</f>
        <v>125</v>
      </c>
      <c r="I36" s="379"/>
      <c r="J36" s="379"/>
      <c r="K36" s="379"/>
      <c r="L36" s="380"/>
      <c r="M36" s="380">
        <v>102</v>
      </c>
      <c r="N36" s="396"/>
      <c r="O36" s="396"/>
      <c r="P36" s="396"/>
      <c r="Q36" s="396"/>
      <c r="R36" s="396">
        <v>0</v>
      </c>
      <c r="S36" s="396"/>
      <c r="T36" s="396"/>
      <c r="U36" s="396"/>
      <c r="V36" s="396"/>
      <c r="W36" s="396">
        <v>0</v>
      </c>
      <c r="X36" s="396"/>
      <c r="Y36" s="396"/>
      <c r="Z36" s="396"/>
      <c r="AA36" s="396">
        <v>23</v>
      </c>
      <c r="AB36" s="396"/>
      <c r="AC36" s="396"/>
      <c r="AD36" s="396"/>
      <c r="AE36" s="396"/>
      <c r="AF36" s="396"/>
      <c r="AG36" s="396">
        <v>0</v>
      </c>
      <c r="AH36" s="396"/>
      <c r="AI36" s="396"/>
      <c r="AJ36" s="396"/>
      <c r="AK36" s="396"/>
      <c r="AL36" s="396"/>
      <c r="AM36" s="396">
        <v>0</v>
      </c>
      <c r="AN36" s="396"/>
      <c r="AO36" s="396"/>
      <c r="AP36" s="396"/>
      <c r="AQ36" s="396"/>
      <c r="AR36" s="39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s="2" customFormat="1" ht="15" customHeight="1">
      <c r="A37" s="6"/>
      <c r="B37" s="338" t="s">
        <v>242</v>
      </c>
      <c r="C37" s="339"/>
      <c r="D37" s="339"/>
      <c r="E37" s="339"/>
      <c r="F37" s="339"/>
      <c r="G37" s="339"/>
      <c r="H37" s="378">
        <f>SUM(M37:AR37)</f>
        <v>117</v>
      </c>
      <c r="I37" s="379"/>
      <c r="J37" s="379"/>
      <c r="K37" s="379"/>
      <c r="L37" s="380"/>
      <c r="M37" s="380">
        <v>103</v>
      </c>
      <c r="N37" s="396"/>
      <c r="O37" s="396"/>
      <c r="P37" s="396"/>
      <c r="Q37" s="396"/>
      <c r="R37" s="396">
        <v>0</v>
      </c>
      <c r="S37" s="396"/>
      <c r="T37" s="396"/>
      <c r="U37" s="396"/>
      <c r="V37" s="396"/>
      <c r="W37" s="396">
        <v>0</v>
      </c>
      <c r="X37" s="396"/>
      <c r="Y37" s="396"/>
      <c r="Z37" s="396"/>
      <c r="AA37" s="396">
        <v>14</v>
      </c>
      <c r="AB37" s="396"/>
      <c r="AC37" s="396"/>
      <c r="AD37" s="396"/>
      <c r="AE37" s="396"/>
      <c r="AF37" s="396"/>
      <c r="AG37" s="396">
        <v>0</v>
      </c>
      <c r="AH37" s="396"/>
      <c r="AI37" s="396"/>
      <c r="AJ37" s="396"/>
      <c r="AK37" s="396"/>
      <c r="AL37" s="396"/>
      <c r="AM37" s="396">
        <v>0</v>
      </c>
      <c r="AN37" s="396"/>
      <c r="AO37" s="396"/>
      <c r="AP37" s="396"/>
      <c r="AQ37" s="396"/>
      <c r="AR37" s="39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s="2" customFormat="1" ht="15" customHeight="1">
      <c r="A38" s="6"/>
      <c r="B38" s="341" t="s">
        <v>245</v>
      </c>
      <c r="C38" s="175"/>
      <c r="D38" s="175"/>
      <c r="E38" s="175"/>
      <c r="F38" s="175"/>
      <c r="G38" s="175"/>
      <c r="H38" s="390">
        <v>102</v>
      </c>
      <c r="I38" s="391"/>
      <c r="J38" s="391"/>
      <c r="K38" s="391"/>
      <c r="L38" s="392"/>
      <c r="M38" s="397">
        <v>94</v>
      </c>
      <c r="N38" s="397"/>
      <c r="O38" s="397"/>
      <c r="P38" s="397"/>
      <c r="Q38" s="397"/>
      <c r="R38" s="397">
        <v>0</v>
      </c>
      <c r="S38" s="397"/>
      <c r="T38" s="397"/>
      <c r="U38" s="397"/>
      <c r="V38" s="397"/>
      <c r="W38" s="397">
        <v>0</v>
      </c>
      <c r="X38" s="397"/>
      <c r="Y38" s="397"/>
      <c r="Z38" s="397"/>
      <c r="AA38" s="397">
        <v>8</v>
      </c>
      <c r="AB38" s="397"/>
      <c r="AC38" s="397"/>
      <c r="AD38" s="397"/>
      <c r="AE38" s="397"/>
      <c r="AF38" s="397"/>
      <c r="AG38" s="397">
        <v>0</v>
      </c>
      <c r="AH38" s="397"/>
      <c r="AI38" s="397"/>
      <c r="AJ38" s="397"/>
      <c r="AK38" s="397"/>
      <c r="AL38" s="397"/>
      <c r="AM38" s="397">
        <v>0</v>
      </c>
      <c r="AN38" s="397"/>
      <c r="AO38" s="397"/>
      <c r="AP38" s="397"/>
      <c r="AQ38" s="397"/>
      <c r="AR38" s="397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s="2" customFormat="1" ht="12" customHeight="1">
      <c r="A39" s="6"/>
      <c r="B39" s="394" t="s">
        <v>121</v>
      </c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4"/>
      <c r="AG39" s="394"/>
      <c r="AH39" s="394"/>
      <c r="AI39" s="394"/>
      <c r="AJ39" s="394"/>
      <c r="AK39" s="394"/>
      <c r="AL39" s="394"/>
      <c r="AM39" s="394"/>
      <c r="AN39" s="394"/>
      <c r="AO39" s="394"/>
      <c r="AP39" s="394"/>
      <c r="AQ39" s="394"/>
      <c r="AR39" s="394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</row>
    <row r="41" spans="1:256" s="1" customFormat="1">
      <c r="A41" s="270" t="s">
        <v>156</v>
      </c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pans="1:256" s="1" customFormat="1" ht="12" customHeight="1">
      <c r="A42" s="4"/>
      <c r="B42" s="4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s="1" customFormat="1">
      <c r="A43" s="270" t="s">
        <v>143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s="1" customFormat="1" ht="12" customHeight="1">
      <c r="A44" s="6"/>
      <c r="B44" s="398"/>
      <c r="C44" s="398"/>
      <c r="D44" s="398"/>
      <c r="E44" s="398"/>
      <c r="F44" s="398"/>
      <c r="G44" s="398"/>
      <c r="H44" s="398"/>
      <c r="I44" s="398"/>
      <c r="J44" s="398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398"/>
      <c r="AA44" s="398"/>
      <c r="AB44" s="398"/>
      <c r="AC44" s="398"/>
      <c r="AD44" s="398"/>
      <c r="AE44" s="398"/>
      <c r="AF44" s="398"/>
      <c r="AG44" s="398"/>
      <c r="AH44" s="398"/>
      <c r="AI44" s="398"/>
      <c r="AJ44" s="398"/>
      <c r="AK44" s="398"/>
      <c r="AL44" s="398"/>
      <c r="AM44" s="398"/>
      <c r="AN44" s="398"/>
      <c r="AO44" s="398"/>
      <c r="AP44" s="398"/>
      <c r="AQ44" s="398"/>
      <c r="AR44" s="398"/>
      <c r="AS44" s="4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3" customFormat="1" ht="15" customHeight="1">
      <c r="A45" s="6"/>
      <c r="B45" s="399" t="s">
        <v>123</v>
      </c>
      <c r="C45" s="399"/>
      <c r="D45" s="399"/>
      <c r="E45" s="399"/>
      <c r="F45" s="399"/>
      <c r="G45" s="399"/>
      <c r="H45" s="399"/>
      <c r="I45" s="399" t="s">
        <v>5</v>
      </c>
      <c r="J45" s="399"/>
      <c r="K45" s="399"/>
      <c r="L45" s="399"/>
      <c r="M45" s="399"/>
      <c r="N45" s="399"/>
      <c r="O45" s="399" t="s">
        <v>144</v>
      </c>
      <c r="P45" s="399"/>
      <c r="Q45" s="399"/>
      <c r="R45" s="399"/>
      <c r="S45" s="399"/>
      <c r="T45" s="399"/>
      <c r="U45" s="399" t="s">
        <v>157</v>
      </c>
      <c r="V45" s="399"/>
      <c r="W45" s="399"/>
      <c r="X45" s="399"/>
      <c r="Y45" s="399"/>
      <c r="Z45" s="399"/>
      <c r="AA45" s="399" t="s">
        <v>158</v>
      </c>
      <c r="AB45" s="399"/>
      <c r="AC45" s="399"/>
      <c r="AD45" s="399"/>
      <c r="AE45" s="399"/>
      <c r="AF45" s="399"/>
      <c r="AG45" s="177" t="s">
        <v>159</v>
      </c>
      <c r="AH45" s="177"/>
      <c r="AI45" s="177"/>
      <c r="AJ45" s="177"/>
      <c r="AK45" s="177"/>
      <c r="AL45" s="177"/>
      <c r="AM45" s="400" t="s">
        <v>160</v>
      </c>
      <c r="AN45" s="400"/>
      <c r="AO45" s="400"/>
      <c r="AP45" s="400"/>
      <c r="AQ45" s="400"/>
      <c r="AR45" s="400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s="2" customFormat="1" ht="15" customHeight="1">
      <c r="A46" s="6"/>
      <c r="B46" s="338" t="s">
        <v>227</v>
      </c>
      <c r="C46" s="339"/>
      <c r="D46" s="339"/>
      <c r="E46" s="339"/>
      <c r="F46" s="339"/>
      <c r="G46" s="339"/>
      <c r="H46" s="339"/>
      <c r="I46" s="401">
        <f t="shared" ref="I46:I47" si="1">SUM(O46:AR46)</f>
        <v>6</v>
      </c>
      <c r="J46" s="402"/>
      <c r="K46" s="402"/>
      <c r="L46" s="402"/>
      <c r="M46" s="402"/>
      <c r="N46" s="403"/>
      <c r="O46" s="404">
        <v>2</v>
      </c>
      <c r="P46" s="405"/>
      <c r="Q46" s="405"/>
      <c r="R46" s="405"/>
      <c r="S46" s="405"/>
      <c r="T46" s="405"/>
      <c r="U46" s="405">
        <v>1</v>
      </c>
      <c r="V46" s="405"/>
      <c r="W46" s="405"/>
      <c r="X46" s="405"/>
      <c r="Y46" s="405"/>
      <c r="Z46" s="405"/>
      <c r="AA46" s="405">
        <v>3</v>
      </c>
      <c r="AB46" s="405"/>
      <c r="AC46" s="405"/>
      <c r="AD46" s="405"/>
      <c r="AE46" s="405"/>
      <c r="AF46" s="405"/>
      <c r="AG46" s="405">
        <v>0</v>
      </c>
      <c r="AH46" s="405"/>
      <c r="AI46" s="405"/>
      <c r="AJ46" s="405"/>
      <c r="AK46" s="405"/>
      <c r="AL46" s="405"/>
      <c r="AM46" s="406">
        <v>0</v>
      </c>
      <c r="AN46" s="406"/>
      <c r="AO46" s="406"/>
      <c r="AP46" s="406"/>
      <c r="AQ46" s="406"/>
      <c r="AR46" s="40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 s="2" customFormat="1" ht="15" customHeight="1">
      <c r="A47" s="6"/>
      <c r="B47" s="338" t="s">
        <v>228</v>
      </c>
      <c r="C47" s="339"/>
      <c r="D47" s="339"/>
      <c r="E47" s="339"/>
      <c r="F47" s="339"/>
      <c r="G47" s="339"/>
      <c r="H47" s="339"/>
      <c r="I47" s="401">
        <f t="shared" si="1"/>
        <v>12</v>
      </c>
      <c r="J47" s="402"/>
      <c r="K47" s="402"/>
      <c r="L47" s="402"/>
      <c r="M47" s="402"/>
      <c r="N47" s="403"/>
      <c r="O47" s="407">
        <v>3</v>
      </c>
      <c r="P47" s="408"/>
      <c r="Q47" s="408"/>
      <c r="R47" s="408"/>
      <c r="S47" s="408"/>
      <c r="T47" s="408"/>
      <c r="U47" s="408">
        <v>1</v>
      </c>
      <c r="V47" s="408"/>
      <c r="W47" s="408"/>
      <c r="X47" s="408"/>
      <c r="Y47" s="408"/>
      <c r="Z47" s="408"/>
      <c r="AA47" s="408">
        <v>4</v>
      </c>
      <c r="AB47" s="408"/>
      <c r="AC47" s="408"/>
      <c r="AD47" s="408"/>
      <c r="AE47" s="408"/>
      <c r="AF47" s="408"/>
      <c r="AG47" s="408">
        <v>4</v>
      </c>
      <c r="AH47" s="408"/>
      <c r="AI47" s="408"/>
      <c r="AJ47" s="408"/>
      <c r="AK47" s="408"/>
      <c r="AL47" s="408"/>
      <c r="AM47" s="406">
        <v>0</v>
      </c>
      <c r="AN47" s="406"/>
      <c r="AO47" s="406"/>
      <c r="AP47" s="406"/>
      <c r="AQ47" s="406"/>
      <c r="AR47" s="40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s="2" customFormat="1" ht="15" customHeight="1">
      <c r="A48" s="6"/>
      <c r="B48" s="338" t="s">
        <v>235</v>
      </c>
      <c r="C48" s="339"/>
      <c r="D48" s="339"/>
      <c r="E48" s="339"/>
      <c r="F48" s="339"/>
      <c r="G48" s="339"/>
      <c r="H48" s="339"/>
      <c r="I48" s="401">
        <f>SUM(O48:AR48)</f>
        <v>4</v>
      </c>
      <c r="J48" s="402"/>
      <c r="K48" s="402"/>
      <c r="L48" s="402"/>
      <c r="M48" s="402"/>
      <c r="N48" s="403"/>
      <c r="O48" s="404">
        <v>3</v>
      </c>
      <c r="P48" s="405"/>
      <c r="Q48" s="405"/>
      <c r="R48" s="405"/>
      <c r="S48" s="405"/>
      <c r="T48" s="405"/>
      <c r="U48" s="405">
        <v>0</v>
      </c>
      <c r="V48" s="405"/>
      <c r="W48" s="405"/>
      <c r="X48" s="405"/>
      <c r="Y48" s="405"/>
      <c r="Z48" s="405"/>
      <c r="AA48" s="405">
        <v>1</v>
      </c>
      <c r="AB48" s="405"/>
      <c r="AC48" s="405"/>
      <c r="AD48" s="405"/>
      <c r="AE48" s="405"/>
      <c r="AF48" s="405"/>
      <c r="AG48" s="405">
        <v>0</v>
      </c>
      <c r="AH48" s="405"/>
      <c r="AI48" s="405"/>
      <c r="AJ48" s="405"/>
      <c r="AK48" s="405"/>
      <c r="AL48" s="405"/>
      <c r="AM48" s="406">
        <v>0</v>
      </c>
      <c r="AN48" s="406"/>
      <c r="AO48" s="406"/>
      <c r="AP48" s="406"/>
      <c r="AQ48" s="406"/>
      <c r="AR48" s="40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 s="2" customFormat="1" ht="15" customHeight="1">
      <c r="A49" s="6"/>
      <c r="B49" s="338" t="s">
        <v>242</v>
      </c>
      <c r="C49" s="339"/>
      <c r="D49" s="339"/>
      <c r="E49" s="339"/>
      <c r="F49" s="339"/>
      <c r="G49" s="339"/>
      <c r="H49" s="339"/>
      <c r="I49" s="401">
        <f>SUM(O49:AR49)</f>
        <v>7</v>
      </c>
      <c r="J49" s="402"/>
      <c r="K49" s="402"/>
      <c r="L49" s="402"/>
      <c r="M49" s="402"/>
      <c r="N49" s="403"/>
      <c r="O49" s="404">
        <v>4</v>
      </c>
      <c r="P49" s="405"/>
      <c r="Q49" s="405"/>
      <c r="R49" s="405"/>
      <c r="S49" s="405"/>
      <c r="T49" s="405"/>
      <c r="U49" s="405">
        <v>1</v>
      </c>
      <c r="V49" s="405"/>
      <c r="W49" s="405"/>
      <c r="X49" s="405"/>
      <c r="Y49" s="405"/>
      <c r="Z49" s="405"/>
      <c r="AA49" s="405">
        <v>2</v>
      </c>
      <c r="AB49" s="405"/>
      <c r="AC49" s="405"/>
      <c r="AD49" s="405"/>
      <c r="AE49" s="405"/>
      <c r="AF49" s="405"/>
      <c r="AG49" s="405">
        <v>0</v>
      </c>
      <c r="AH49" s="405"/>
      <c r="AI49" s="405"/>
      <c r="AJ49" s="405"/>
      <c r="AK49" s="405"/>
      <c r="AL49" s="405"/>
      <c r="AM49" s="406">
        <v>0</v>
      </c>
      <c r="AN49" s="406"/>
      <c r="AO49" s="406"/>
      <c r="AP49" s="406"/>
      <c r="AQ49" s="406"/>
      <c r="AR49" s="40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 s="2" customFormat="1" ht="15" customHeight="1">
      <c r="A50" s="6"/>
      <c r="B50" s="341" t="s">
        <v>245</v>
      </c>
      <c r="C50" s="175"/>
      <c r="D50" s="175"/>
      <c r="E50" s="175"/>
      <c r="F50" s="175"/>
      <c r="G50" s="175"/>
      <c r="H50" s="175"/>
      <c r="I50" s="409">
        <v>4</v>
      </c>
      <c r="J50" s="410"/>
      <c r="K50" s="410"/>
      <c r="L50" s="410"/>
      <c r="M50" s="410"/>
      <c r="N50" s="411"/>
      <c r="O50" s="412">
        <v>0</v>
      </c>
      <c r="P50" s="412"/>
      <c r="Q50" s="412"/>
      <c r="R50" s="412"/>
      <c r="S50" s="412"/>
      <c r="T50" s="412"/>
      <c r="U50" s="412">
        <v>0</v>
      </c>
      <c r="V50" s="412"/>
      <c r="W50" s="412"/>
      <c r="X50" s="412"/>
      <c r="Y50" s="412"/>
      <c r="Z50" s="412"/>
      <c r="AA50" s="412">
        <v>2</v>
      </c>
      <c r="AB50" s="412"/>
      <c r="AC50" s="412"/>
      <c r="AD50" s="412"/>
      <c r="AE50" s="412"/>
      <c r="AF50" s="412"/>
      <c r="AG50" s="412">
        <v>2</v>
      </c>
      <c r="AH50" s="412"/>
      <c r="AI50" s="412"/>
      <c r="AJ50" s="412"/>
      <c r="AK50" s="412"/>
      <c r="AL50" s="412"/>
      <c r="AM50" s="413">
        <v>0</v>
      </c>
      <c r="AN50" s="413"/>
      <c r="AO50" s="413"/>
      <c r="AP50" s="413"/>
      <c r="AQ50" s="413"/>
      <c r="AR50" s="413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s="2" customFormat="1">
      <c r="A51" s="6"/>
      <c r="B51" s="394" t="s">
        <v>121</v>
      </c>
      <c r="C51" s="394"/>
      <c r="D51" s="394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4"/>
      <c r="AI51" s="394"/>
      <c r="AJ51" s="394"/>
      <c r="AK51" s="394"/>
      <c r="AL51" s="394"/>
      <c r="AM51" s="394"/>
      <c r="AN51" s="394"/>
      <c r="AO51" s="394"/>
      <c r="AP51" s="394"/>
      <c r="AQ51" s="394"/>
      <c r="AR51" s="394"/>
      <c r="AS51" s="8"/>
      <c r="AT51" s="4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s="2" customFormat="1" ht="12" customHeight="1">
      <c r="A52" s="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4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spans="1:256" s="2" customFormat="1" ht="12" customHeight="1">
      <c r="A53" s="6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4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</row>
    <row r="54" spans="1:25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</row>
    <row r="55" spans="1:25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</row>
  </sheetData>
  <sheetProtection selectLockedCells="1" selectUnlockedCells="1"/>
  <mergeCells count="190">
    <mergeCell ref="B50:H50"/>
    <mergeCell ref="I50:N50"/>
    <mergeCell ref="O50:T50"/>
    <mergeCell ref="U50:Z50"/>
    <mergeCell ref="AA50:AF50"/>
    <mergeCell ref="AG50:AL50"/>
    <mergeCell ref="AM50:AR50"/>
    <mergeCell ref="B51:AR51"/>
    <mergeCell ref="J6:O7"/>
    <mergeCell ref="P6:U7"/>
    <mergeCell ref="V6:AA7"/>
    <mergeCell ref="AB6:AG7"/>
    <mergeCell ref="AH6:AM7"/>
    <mergeCell ref="AA32:AF33"/>
    <mergeCell ref="AG32:AL33"/>
    <mergeCell ref="AM32:AR33"/>
    <mergeCell ref="H32:L33"/>
    <mergeCell ref="M32:Q33"/>
    <mergeCell ref="R32:V33"/>
    <mergeCell ref="W32:Z33"/>
    <mergeCell ref="H21:K22"/>
    <mergeCell ref="L21:O22"/>
    <mergeCell ref="P21:S22"/>
    <mergeCell ref="T21:W22"/>
    <mergeCell ref="B48:H48"/>
    <mergeCell ref="I48:N48"/>
    <mergeCell ref="O48:T48"/>
    <mergeCell ref="U48:Z48"/>
    <mergeCell ref="AA48:AF48"/>
    <mergeCell ref="AG48:AL48"/>
    <mergeCell ref="AM48:AR48"/>
    <mergeCell ref="B49:H49"/>
    <mergeCell ref="I49:N49"/>
    <mergeCell ref="O49:T49"/>
    <mergeCell ref="U49:Z49"/>
    <mergeCell ref="AA49:AF49"/>
    <mergeCell ref="AG49:AL49"/>
    <mergeCell ref="AM49:AR49"/>
    <mergeCell ref="B46:H46"/>
    <mergeCell ref="I46:N46"/>
    <mergeCell ref="O46:T46"/>
    <mergeCell ref="U46:Z46"/>
    <mergeCell ref="AA46:AF46"/>
    <mergeCell ref="AG46:AL46"/>
    <mergeCell ref="AM46:AR46"/>
    <mergeCell ref="B47:H47"/>
    <mergeCell ref="I47:N47"/>
    <mergeCell ref="O47:T47"/>
    <mergeCell ref="U47:Z47"/>
    <mergeCell ref="AA47:AF47"/>
    <mergeCell ref="AG47:AL47"/>
    <mergeCell ref="AM47:AR47"/>
    <mergeCell ref="B39:AR39"/>
    <mergeCell ref="A41:AS41"/>
    <mergeCell ref="A43:AS43"/>
    <mergeCell ref="B44:AR44"/>
    <mergeCell ref="B45:H45"/>
    <mergeCell ref="I45:N45"/>
    <mergeCell ref="O45:T45"/>
    <mergeCell ref="U45:Z45"/>
    <mergeCell ref="AA45:AF45"/>
    <mergeCell ref="AG45:AL45"/>
    <mergeCell ref="AM45:AR45"/>
    <mergeCell ref="B37:G37"/>
    <mergeCell ref="H37:L37"/>
    <mergeCell ref="M37:Q37"/>
    <mergeCell ref="R37:V37"/>
    <mergeCell ref="W37:Z37"/>
    <mergeCell ref="AA37:AF37"/>
    <mergeCell ref="AG37:AL37"/>
    <mergeCell ref="AM37:AR37"/>
    <mergeCell ref="B38:G38"/>
    <mergeCell ref="H38:L38"/>
    <mergeCell ref="M38:Q38"/>
    <mergeCell ref="R38:V38"/>
    <mergeCell ref="W38:Z38"/>
    <mergeCell ref="AA38:AF38"/>
    <mergeCell ref="AG38:AL38"/>
    <mergeCell ref="AM38:AR38"/>
    <mergeCell ref="B35:G35"/>
    <mergeCell ref="H35:L35"/>
    <mergeCell ref="M35:Q35"/>
    <mergeCell ref="R35:V35"/>
    <mergeCell ref="W35:Z35"/>
    <mergeCell ref="AA35:AF35"/>
    <mergeCell ref="AG35:AL35"/>
    <mergeCell ref="AM35:AR35"/>
    <mergeCell ref="B36:G36"/>
    <mergeCell ref="H36:L36"/>
    <mergeCell ref="M36:Q36"/>
    <mergeCell ref="R36:V36"/>
    <mergeCell ref="W36:Z36"/>
    <mergeCell ref="AA36:AF36"/>
    <mergeCell ref="AG36:AL36"/>
    <mergeCell ref="AM36:AR36"/>
    <mergeCell ref="B28:AR28"/>
    <mergeCell ref="A30:AS30"/>
    <mergeCell ref="B32:G32"/>
    <mergeCell ref="B33:G33"/>
    <mergeCell ref="B34:G34"/>
    <mergeCell ref="H34:L34"/>
    <mergeCell ref="M34:Q34"/>
    <mergeCell ref="R34:V34"/>
    <mergeCell ref="W34:Z34"/>
    <mergeCell ref="AA34:AF34"/>
    <mergeCell ref="AG34:AL34"/>
    <mergeCell ref="AM34:AR34"/>
    <mergeCell ref="B26:G26"/>
    <mergeCell ref="H26:K26"/>
    <mergeCell ref="L26:O26"/>
    <mergeCell ref="P26:S26"/>
    <mergeCell ref="T26:W26"/>
    <mergeCell ref="X26:AD26"/>
    <mergeCell ref="AE26:AH26"/>
    <mergeCell ref="AI26:AR26"/>
    <mergeCell ref="B27:G27"/>
    <mergeCell ref="H27:K27"/>
    <mergeCell ref="L27:O27"/>
    <mergeCell ref="P27:S27"/>
    <mergeCell ref="T27:W27"/>
    <mergeCell ref="X27:AD27"/>
    <mergeCell ref="AE27:AH27"/>
    <mergeCell ref="AI27:AR27"/>
    <mergeCell ref="AI21:AR22"/>
    <mergeCell ref="B25:G25"/>
    <mergeCell ref="H25:K25"/>
    <mergeCell ref="L25:O25"/>
    <mergeCell ref="P25:S25"/>
    <mergeCell ref="T25:W25"/>
    <mergeCell ref="X25:AD25"/>
    <mergeCell ref="AE25:AH25"/>
    <mergeCell ref="AI25:AR25"/>
    <mergeCell ref="AH12:AM12"/>
    <mergeCell ref="B24:G24"/>
    <mergeCell ref="H24:K24"/>
    <mergeCell ref="L24:O24"/>
    <mergeCell ref="P24:S24"/>
    <mergeCell ref="T24:W24"/>
    <mergeCell ref="X24:AD24"/>
    <mergeCell ref="AE24:AH24"/>
    <mergeCell ref="AI24:AR24"/>
    <mergeCell ref="A15:AS15"/>
    <mergeCell ref="A17:AS17"/>
    <mergeCell ref="A19:AS19"/>
    <mergeCell ref="B21:G21"/>
    <mergeCell ref="B22:G22"/>
    <mergeCell ref="B23:G23"/>
    <mergeCell ref="H23:K23"/>
    <mergeCell ref="L23:O23"/>
    <mergeCell ref="P23:S23"/>
    <mergeCell ref="T23:W23"/>
    <mergeCell ref="X23:AD23"/>
    <mergeCell ref="AE23:AH23"/>
    <mergeCell ref="AI23:AR23"/>
    <mergeCell ref="X21:AD22"/>
    <mergeCell ref="AE21:AH22"/>
    <mergeCell ref="AB13:AM13"/>
    <mergeCell ref="B9:I9"/>
    <mergeCell ref="J9:O9"/>
    <mergeCell ref="P9:U9"/>
    <mergeCell ref="V9:AA9"/>
    <mergeCell ref="AB9:AG9"/>
    <mergeCell ref="AH9:AM9"/>
    <mergeCell ref="B10:I10"/>
    <mergeCell ref="J10:O10"/>
    <mergeCell ref="P10:U10"/>
    <mergeCell ref="V10:AA10"/>
    <mergeCell ref="AB10:AG10"/>
    <mergeCell ref="AH10:AM10"/>
    <mergeCell ref="B11:I11"/>
    <mergeCell ref="J11:O11"/>
    <mergeCell ref="P11:U11"/>
    <mergeCell ref="V11:AA11"/>
    <mergeCell ref="AB11:AG11"/>
    <mergeCell ref="AH11:AM11"/>
    <mergeCell ref="B12:I12"/>
    <mergeCell ref="J12:O12"/>
    <mergeCell ref="P12:U12"/>
    <mergeCell ref="V12:AA12"/>
    <mergeCell ref="AB12:AG12"/>
    <mergeCell ref="A2:AM2"/>
    <mergeCell ref="A4:AM4"/>
    <mergeCell ref="B6:I6"/>
    <mergeCell ref="B7:I7"/>
    <mergeCell ref="B8:I8"/>
    <mergeCell ref="J8:O8"/>
    <mergeCell ref="P8:U8"/>
    <mergeCell ref="V8:AA8"/>
    <mergeCell ref="AB8:AG8"/>
    <mergeCell ref="AH8:AM8"/>
  </mergeCells>
  <phoneticPr fontId="33"/>
  <pageMargins left="0.75138888888888899" right="0.75138888888888899" top="0.78680555555555598" bottom="0.78680555555555598" header="0.51041666666666696" footer="0.51041666666666696"/>
  <pageSetup paperSize="9" firstPageNumber="87" pageOrder="overThenDown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IV57"/>
  <sheetViews>
    <sheetView view="pageBreakPreview" zoomScaleNormal="100" zoomScaleSheetLayoutView="100" workbookViewId="0">
      <selection activeCell="A2" sqref="A2:AS2"/>
    </sheetView>
  </sheetViews>
  <sheetFormatPr defaultColWidth="9" defaultRowHeight="13.5"/>
  <cols>
    <col min="1" max="43" width="1.875" style="4" customWidth="1"/>
    <col min="44" max="44" width="2" style="4" customWidth="1"/>
    <col min="45" max="254" width="1.875" style="4" customWidth="1"/>
  </cols>
  <sheetData>
    <row r="2" spans="1:256" s="1" customFormat="1">
      <c r="A2" s="270" t="s">
        <v>161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2"/>
      <c r="AU2" s="2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 s="22"/>
      <c r="IV2" s="22"/>
    </row>
    <row r="3" spans="1:256" s="1" customForma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2"/>
      <c r="AU3" s="22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 s="22"/>
      <c r="IV3" s="22"/>
    </row>
    <row r="4" spans="1:256" s="2" customFormat="1">
      <c r="A4" s="270" t="s">
        <v>149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4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2" customFormat="1" ht="12" customHeight="1">
      <c r="A5" s="6"/>
      <c r="B5" s="398" t="s">
        <v>162</v>
      </c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21"/>
      <c r="AO5" s="21"/>
      <c r="AP5" s="4"/>
      <c r="AQ5" s="4"/>
      <c r="AR5" s="4"/>
      <c r="AS5" s="4"/>
      <c r="AT5" s="4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2" customFormat="1" ht="15" customHeight="1">
      <c r="A6" s="6"/>
      <c r="B6" s="177" t="s">
        <v>163</v>
      </c>
      <c r="C6" s="177"/>
      <c r="D6" s="177"/>
      <c r="E6" s="177"/>
      <c r="F6" s="177"/>
      <c r="G6" s="177"/>
      <c r="H6" s="177"/>
      <c r="I6" s="399" t="s">
        <v>5</v>
      </c>
      <c r="J6" s="399"/>
      <c r="K6" s="399"/>
      <c r="L6" s="399"/>
      <c r="M6" s="399"/>
      <c r="N6" s="399"/>
      <c r="O6" s="399"/>
      <c r="P6" s="331" t="s">
        <v>150</v>
      </c>
      <c r="Q6" s="331"/>
      <c r="R6" s="331"/>
      <c r="S6" s="331"/>
      <c r="T6" s="331"/>
      <c r="U6" s="331"/>
      <c r="V6" s="399" t="s">
        <v>152</v>
      </c>
      <c r="W6" s="399"/>
      <c r="X6" s="399"/>
      <c r="Y6" s="399"/>
      <c r="Z6" s="399"/>
      <c r="AA6" s="399"/>
      <c r="AB6" s="177" t="s">
        <v>164</v>
      </c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4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2" customFormat="1" ht="15" customHeight="1">
      <c r="A7" s="6"/>
      <c r="B7" s="419" t="s">
        <v>227</v>
      </c>
      <c r="C7" s="419"/>
      <c r="D7" s="419"/>
      <c r="E7" s="419"/>
      <c r="F7" s="419"/>
      <c r="G7" s="419"/>
      <c r="H7" s="419"/>
      <c r="I7" s="420">
        <f t="shared" ref="I7:I8" si="0">P7+V7+AB7</f>
        <v>6</v>
      </c>
      <c r="J7" s="420"/>
      <c r="K7" s="420"/>
      <c r="L7" s="420"/>
      <c r="M7" s="420"/>
      <c r="N7" s="420"/>
      <c r="O7" s="420"/>
      <c r="P7" s="421">
        <v>6</v>
      </c>
      <c r="Q7" s="422"/>
      <c r="R7" s="422"/>
      <c r="S7" s="422"/>
      <c r="T7" s="422"/>
      <c r="U7" s="423"/>
      <c r="V7" s="421">
        <v>0</v>
      </c>
      <c r="W7" s="422"/>
      <c r="X7" s="422"/>
      <c r="Y7" s="422"/>
      <c r="Z7" s="422"/>
      <c r="AA7" s="422"/>
      <c r="AB7" s="421">
        <v>0</v>
      </c>
      <c r="AC7" s="422"/>
      <c r="AD7" s="422"/>
      <c r="AE7" s="422"/>
      <c r="AF7" s="422"/>
      <c r="AG7" s="422"/>
      <c r="AH7" s="422"/>
      <c r="AI7" s="422"/>
      <c r="AJ7" s="422"/>
      <c r="AK7" s="422"/>
      <c r="AL7" s="422"/>
      <c r="AM7" s="423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2" customFormat="1" ht="15" customHeight="1">
      <c r="A8" s="6"/>
      <c r="B8" s="419" t="s">
        <v>228</v>
      </c>
      <c r="C8" s="419"/>
      <c r="D8" s="419"/>
      <c r="E8" s="419"/>
      <c r="F8" s="419"/>
      <c r="G8" s="419"/>
      <c r="H8" s="419"/>
      <c r="I8" s="420">
        <f t="shared" si="0"/>
        <v>12</v>
      </c>
      <c r="J8" s="420"/>
      <c r="K8" s="420"/>
      <c r="L8" s="420"/>
      <c r="M8" s="420"/>
      <c r="N8" s="420"/>
      <c r="O8" s="420"/>
      <c r="P8" s="424">
        <v>10</v>
      </c>
      <c r="Q8" s="425"/>
      <c r="R8" s="425"/>
      <c r="S8" s="425"/>
      <c r="T8" s="425"/>
      <c r="U8" s="426"/>
      <c r="V8" s="424">
        <v>2</v>
      </c>
      <c r="W8" s="425"/>
      <c r="X8" s="425"/>
      <c r="Y8" s="425"/>
      <c r="Z8" s="425"/>
      <c r="AA8" s="425"/>
      <c r="AB8" s="424">
        <v>0</v>
      </c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2" customFormat="1" ht="15" customHeight="1">
      <c r="A9" s="6"/>
      <c r="B9" s="419" t="s">
        <v>235</v>
      </c>
      <c r="C9" s="419"/>
      <c r="D9" s="419"/>
      <c r="E9" s="419"/>
      <c r="F9" s="419"/>
      <c r="G9" s="419"/>
      <c r="H9" s="419"/>
      <c r="I9" s="420">
        <f>P9+V9+AB9</f>
        <v>4</v>
      </c>
      <c r="J9" s="420"/>
      <c r="K9" s="420"/>
      <c r="L9" s="420"/>
      <c r="M9" s="420"/>
      <c r="N9" s="420"/>
      <c r="O9" s="420"/>
      <c r="P9" s="421">
        <v>4</v>
      </c>
      <c r="Q9" s="422"/>
      <c r="R9" s="422"/>
      <c r="S9" s="422"/>
      <c r="T9" s="422"/>
      <c r="U9" s="423"/>
      <c r="V9" s="421">
        <v>0</v>
      </c>
      <c r="W9" s="422"/>
      <c r="X9" s="422"/>
      <c r="Y9" s="422"/>
      <c r="Z9" s="422"/>
      <c r="AA9" s="422"/>
      <c r="AB9" s="421">
        <v>0</v>
      </c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3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" customFormat="1" ht="15" customHeight="1">
      <c r="A10" s="6"/>
      <c r="B10" s="419" t="s">
        <v>242</v>
      </c>
      <c r="C10" s="419"/>
      <c r="D10" s="419"/>
      <c r="E10" s="419"/>
      <c r="F10" s="419"/>
      <c r="G10" s="419"/>
      <c r="H10" s="419"/>
      <c r="I10" s="420">
        <f t="shared" ref="I10" si="1">P10+V10+AB10</f>
        <v>7</v>
      </c>
      <c r="J10" s="420"/>
      <c r="K10" s="420"/>
      <c r="L10" s="420"/>
      <c r="M10" s="420"/>
      <c r="N10" s="420"/>
      <c r="O10" s="420"/>
      <c r="P10" s="421">
        <v>7</v>
      </c>
      <c r="Q10" s="422"/>
      <c r="R10" s="422"/>
      <c r="S10" s="422"/>
      <c r="T10" s="422"/>
      <c r="U10" s="423"/>
      <c r="V10" s="421">
        <v>0</v>
      </c>
      <c r="W10" s="422"/>
      <c r="X10" s="422"/>
      <c r="Y10" s="422"/>
      <c r="Z10" s="422"/>
      <c r="AA10" s="422"/>
      <c r="AB10" s="421">
        <v>0</v>
      </c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3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2" customFormat="1" ht="15" customHeight="1">
      <c r="A11" s="6"/>
      <c r="B11" s="419" t="s">
        <v>245</v>
      </c>
      <c r="C11" s="419"/>
      <c r="D11" s="419"/>
      <c r="E11" s="419"/>
      <c r="F11" s="419"/>
      <c r="G11" s="419"/>
      <c r="H11" s="419"/>
      <c r="I11" s="420">
        <v>4</v>
      </c>
      <c r="J11" s="420"/>
      <c r="K11" s="420"/>
      <c r="L11" s="420"/>
      <c r="M11" s="420"/>
      <c r="N11" s="420"/>
      <c r="O11" s="420"/>
      <c r="P11" s="421">
        <v>2</v>
      </c>
      <c r="Q11" s="422"/>
      <c r="R11" s="422"/>
      <c r="S11" s="422"/>
      <c r="T11" s="422"/>
      <c r="U11" s="423"/>
      <c r="V11" s="421">
        <v>2</v>
      </c>
      <c r="W11" s="422"/>
      <c r="X11" s="422"/>
      <c r="Y11" s="422"/>
      <c r="Z11" s="422"/>
      <c r="AA11" s="422"/>
      <c r="AB11" s="428">
        <v>0</v>
      </c>
      <c r="AC11" s="429"/>
      <c r="AD11" s="429"/>
      <c r="AE11" s="429"/>
      <c r="AF11" s="429"/>
      <c r="AG11" s="429"/>
      <c r="AH11" s="429"/>
      <c r="AI11" s="429"/>
      <c r="AJ11" s="429"/>
      <c r="AK11" s="429"/>
      <c r="AL11" s="429"/>
      <c r="AM11" s="430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2" customFormat="1" ht="13.5" customHeight="1">
      <c r="A12" s="6"/>
      <c r="B12" s="374" t="s">
        <v>121</v>
      </c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2" customFormat="1" ht="12" customHeight="1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6" s="2" customFormat="1">
      <c r="A15" s="270" t="s">
        <v>197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2" customFormat="1" ht="12" customHeight="1">
      <c r="A16" s="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8"/>
      <c r="V16" s="18"/>
      <c r="W16" s="18"/>
      <c r="X16" s="18"/>
      <c r="Y16" s="18"/>
      <c r="Z16" s="18"/>
      <c r="AA16" s="18"/>
      <c r="AB16" s="18"/>
      <c r="AC16" s="18"/>
      <c r="AD16" s="398" t="s">
        <v>162</v>
      </c>
      <c r="AE16" s="398"/>
      <c r="AF16" s="398"/>
      <c r="AG16" s="398"/>
      <c r="AH16" s="398"/>
      <c r="AI16" s="398"/>
      <c r="AJ16" s="398"/>
      <c r="AK16" s="398"/>
      <c r="AL16" s="398"/>
      <c r="AM16" s="398"/>
      <c r="AN16" s="398"/>
      <c r="AO16" s="398"/>
      <c r="AP16" s="398"/>
      <c r="AQ16" s="398"/>
      <c r="AR16" s="398"/>
      <c r="AS16" s="22"/>
      <c r="AT16" s="22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2" customFormat="1" ht="18" customHeight="1">
      <c r="A17" s="6"/>
      <c r="B17" s="431" t="s">
        <v>123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139" t="s">
        <v>229</v>
      </c>
      <c r="P17" s="140"/>
      <c r="Q17" s="140"/>
      <c r="R17" s="140"/>
      <c r="S17" s="140"/>
      <c r="T17" s="141"/>
      <c r="U17" s="139" t="s">
        <v>230</v>
      </c>
      <c r="V17" s="140"/>
      <c r="W17" s="140"/>
      <c r="X17" s="140"/>
      <c r="Y17" s="140"/>
      <c r="Z17" s="141"/>
      <c r="AA17" s="139" t="s">
        <v>236</v>
      </c>
      <c r="AB17" s="140"/>
      <c r="AC17" s="140"/>
      <c r="AD17" s="140"/>
      <c r="AE17" s="140"/>
      <c r="AF17" s="141"/>
      <c r="AG17" s="139" t="s">
        <v>243</v>
      </c>
      <c r="AH17" s="140"/>
      <c r="AI17" s="140"/>
      <c r="AJ17" s="140"/>
      <c r="AK17" s="140"/>
      <c r="AL17" s="141"/>
      <c r="AM17" s="177" t="s">
        <v>247</v>
      </c>
      <c r="AN17" s="177"/>
      <c r="AO17" s="177"/>
      <c r="AP17" s="177"/>
      <c r="AQ17" s="177"/>
      <c r="AR17" s="177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2" customFormat="1" ht="13.5" customHeight="1">
      <c r="A18" s="6"/>
      <c r="B18" s="417" t="s">
        <v>234</v>
      </c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32">
        <v>32</v>
      </c>
      <c r="P18" s="433"/>
      <c r="Q18" s="433"/>
      <c r="R18" s="433"/>
      <c r="S18" s="433"/>
      <c r="T18" s="434"/>
      <c r="U18" s="432" t="s">
        <v>241</v>
      </c>
      <c r="V18" s="433"/>
      <c r="W18" s="433"/>
      <c r="X18" s="433"/>
      <c r="Y18" s="433"/>
      <c r="Z18" s="434"/>
      <c r="AA18" s="438">
        <v>45</v>
      </c>
      <c r="AB18" s="439"/>
      <c r="AC18" s="439"/>
      <c r="AD18" s="439"/>
      <c r="AE18" s="439"/>
      <c r="AF18" s="440"/>
      <c r="AG18" s="444">
        <v>60</v>
      </c>
      <c r="AH18" s="445"/>
      <c r="AI18" s="445"/>
      <c r="AJ18" s="445"/>
      <c r="AK18" s="445"/>
      <c r="AL18" s="446"/>
      <c r="AM18" s="472">
        <v>67</v>
      </c>
      <c r="AN18" s="473"/>
      <c r="AO18" s="473"/>
      <c r="AP18" s="473"/>
      <c r="AQ18" s="473"/>
      <c r="AR18" s="473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2" customFormat="1" ht="13.5" customHeight="1">
      <c r="A19" s="6"/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35"/>
      <c r="P19" s="436"/>
      <c r="Q19" s="436"/>
      <c r="R19" s="436"/>
      <c r="S19" s="436"/>
      <c r="T19" s="437"/>
      <c r="U19" s="435"/>
      <c r="V19" s="436"/>
      <c r="W19" s="436"/>
      <c r="X19" s="436"/>
      <c r="Y19" s="436"/>
      <c r="Z19" s="437"/>
      <c r="AA19" s="441"/>
      <c r="AB19" s="442"/>
      <c r="AC19" s="442"/>
      <c r="AD19" s="442"/>
      <c r="AE19" s="442"/>
      <c r="AF19" s="443"/>
      <c r="AG19" s="447"/>
      <c r="AH19" s="448"/>
      <c r="AI19" s="448"/>
      <c r="AJ19" s="448"/>
      <c r="AK19" s="448"/>
      <c r="AL19" s="449"/>
      <c r="AM19" s="462"/>
      <c r="AN19" s="462"/>
      <c r="AO19" s="462"/>
      <c r="AP19" s="462"/>
      <c r="AQ19" s="462"/>
      <c r="AR19" s="462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s="2" customFormat="1" ht="13.5" customHeight="1">
      <c r="A20" s="6"/>
      <c r="B20" s="466" t="s">
        <v>165</v>
      </c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35">
        <v>25</v>
      </c>
      <c r="P20" s="436"/>
      <c r="Q20" s="436"/>
      <c r="R20" s="436"/>
      <c r="S20" s="436"/>
      <c r="T20" s="437"/>
      <c r="U20" s="435">
        <v>45</v>
      </c>
      <c r="V20" s="436"/>
      <c r="W20" s="436"/>
      <c r="X20" s="436"/>
      <c r="Y20" s="436"/>
      <c r="Z20" s="437"/>
      <c r="AA20" s="435">
        <v>40</v>
      </c>
      <c r="AB20" s="436"/>
      <c r="AC20" s="436"/>
      <c r="AD20" s="436"/>
      <c r="AE20" s="436"/>
      <c r="AF20" s="437"/>
      <c r="AG20" s="435">
        <v>59</v>
      </c>
      <c r="AH20" s="436"/>
      <c r="AI20" s="436"/>
      <c r="AJ20" s="436"/>
      <c r="AK20" s="436"/>
      <c r="AL20" s="437"/>
      <c r="AM20" s="435">
        <v>61</v>
      </c>
      <c r="AN20" s="436"/>
      <c r="AO20" s="436"/>
      <c r="AP20" s="436"/>
      <c r="AQ20" s="436"/>
      <c r="AR20" s="437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s="2" customFormat="1" ht="13.5" customHeight="1">
      <c r="A21" s="6"/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74">
        <v>1</v>
      </c>
      <c r="P21" s="475"/>
      <c r="Q21" s="475"/>
      <c r="R21" s="475"/>
      <c r="S21" s="475"/>
      <c r="T21" s="476"/>
      <c r="U21" s="474">
        <v>9</v>
      </c>
      <c r="V21" s="475"/>
      <c r="W21" s="475"/>
      <c r="X21" s="475"/>
      <c r="Y21" s="475"/>
      <c r="Z21" s="476"/>
      <c r="AA21" s="474">
        <v>11</v>
      </c>
      <c r="AB21" s="475"/>
      <c r="AC21" s="475"/>
      <c r="AD21" s="475"/>
      <c r="AE21" s="475"/>
      <c r="AF21" s="476"/>
      <c r="AG21" s="477">
        <v>9</v>
      </c>
      <c r="AH21" s="478"/>
      <c r="AI21" s="478"/>
      <c r="AJ21" s="478"/>
      <c r="AK21" s="478"/>
      <c r="AL21" s="479"/>
      <c r="AM21" s="477">
        <v>9</v>
      </c>
      <c r="AN21" s="478"/>
      <c r="AO21" s="478"/>
      <c r="AP21" s="478"/>
      <c r="AQ21" s="478"/>
      <c r="AR21" s="479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s="2" customFormat="1" ht="13.5" customHeight="1">
      <c r="A22" s="6"/>
      <c r="B22" s="466" t="s">
        <v>166</v>
      </c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35">
        <v>7</v>
      </c>
      <c r="P22" s="436"/>
      <c r="Q22" s="436"/>
      <c r="R22" s="436"/>
      <c r="S22" s="436"/>
      <c r="T22" s="437"/>
      <c r="U22" s="435">
        <v>5</v>
      </c>
      <c r="V22" s="436"/>
      <c r="W22" s="436"/>
      <c r="X22" s="436"/>
      <c r="Y22" s="436"/>
      <c r="Z22" s="437"/>
      <c r="AA22" s="435">
        <v>5</v>
      </c>
      <c r="AB22" s="436"/>
      <c r="AC22" s="436"/>
      <c r="AD22" s="436"/>
      <c r="AE22" s="436"/>
      <c r="AF22" s="437"/>
      <c r="AG22" s="435">
        <v>1</v>
      </c>
      <c r="AH22" s="436"/>
      <c r="AI22" s="436"/>
      <c r="AJ22" s="436"/>
      <c r="AK22" s="436"/>
      <c r="AL22" s="437"/>
      <c r="AM22" s="462">
        <v>6</v>
      </c>
      <c r="AN22" s="462"/>
      <c r="AO22" s="462"/>
      <c r="AP22" s="462"/>
      <c r="AQ22" s="462"/>
      <c r="AR22" s="462"/>
      <c r="AS22" s="6"/>
      <c r="AT22" s="6"/>
      <c r="AU22" s="6"/>
      <c r="AV22" s="6"/>
      <c r="AW22" s="6"/>
      <c r="AX22" s="2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s="2" customFormat="1" ht="13.5" customHeight="1">
      <c r="A23" s="6"/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35"/>
      <c r="P23" s="436"/>
      <c r="Q23" s="436"/>
      <c r="R23" s="436"/>
      <c r="S23" s="436"/>
      <c r="T23" s="437"/>
      <c r="U23" s="435"/>
      <c r="V23" s="436"/>
      <c r="W23" s="436"/>
      <c r="X23" s="436"/>
      <c r="Y23" s="436"/>
      <c r="Z23" s="437"/>
      <c r="AA23" s="435"/>
      <c r="AB23" s="436"/>
      <c r="AC23" s="436"/>
      <c r="AD23" s="436"/>
      <c r="AE23" s="436"/>
      <c r="AF23" s="437"/>
      <c r="AG23" s="435"/>
      <c r="AH23" s="436"/>
      <c r="AI23" s="436"/>
      <c r="AJ23" s="436"/>
      <c r="AK23" s="436"/>
      <c r="AL23" s="437"/>
      <c r="AM23" s="462"/>
      <c r="AN23" s="462"/>
      <c r="AO23" s="462"/>
      <c r="AP23" s="462"/>
      <c r="AQ23" s="462"/>
      <c r="AR23" s="462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s="2" customFormat="1" ht="13.5" customHeight="1">
      <c r="A24" s="6"/>
      <c r="B24" s="466" t="s">
        <v>167</v>
      </c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  <c r="N24" s="466"/>
      <c r="O24" s="435">
        <v>2</v>
      </c>
      <c r="P24" s="436"/>
      <c r="Q24" s="436"/>
      <c r="R24" s="436"/>
      <c r="S24" s="436"/>
      <c r="T24" s="437"/>
      <c r="U24" s="435">
        <v>2</v>
      </c>
      <c r="V24" s="436"/>
      <c r="W24" s="436"/>
      <c r="X24" s="436"/>
      <c r="Y24" s="436"/>
      <c r="Z24" s="437"/>
      <c r="AA24" s="435">
        <v>2</v>
      </c>
      <c r="AB24" s="436"/>
      <c r="AC24" s="436"/>
      <c r="AD24" s="436"/>
      <c r="AE24" s="436"/>
      <c r="AF24" s="437"/>
      <c r="AG24" s="435">
        <v>0</v>
      </c>
      <c r="AH24" s="436"/>
      <c r="AI24" s="436"/>
      <c r="AJ24" s="436"/>
      <c r="AK24" s="436"/>
      <c r="AL24" s="437"/>
      <c r="AM24" s="462">
        <v>1</v>
      </c>
      <c r="AN24" s="462"/>
      <c r="AO24" s="462"/>
      <c r="AP24" s="462"/>
      <c r="AQ24" s="462"/>
      <c r="AR24" s="462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s="2" customFormat="1" ht="13.5" customHeight="1">
      <c r="A25" s="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35"/>
      <c r="P25" s="436"/>
      <c r="Q25" s="436"/>
      <c r="R25" s="436"/>
      <c r="S25" s="436"/>
      <c r="T25" s="437"/>
      <c r="U25" s="435"/>
      <c r="V25" s="436"/>
      <c r="W25" s="436"/>
      <c r="X25" s="436"/>
      <c r="Y25" s="436"/>
      <c r="Z25" s="437"/>
      <c r="AA25" s="435"/>
      <c r="AB25" s="436"/>
      <c r="AC25" s="436"/>
      <c r="AD25" s="436"/>
      <c r="AE25" s="436"/>
      <c r="AF25" s="437"/>
      <c r="AG25" s="435"/>
      <c r="AH25" s="436"/>
      <c r="AI25" s="436"/>
      <c r="AJ25" s="436"/>
      <c r="AK25" s="436"/>
      <c r="AL25" s="437"/>
      <c r="AM25" s="462"/>
      <c r="AN25" s="462"/>
      <c r="AO25" s="462"/>
      <c r="AP25" s="462"/>
      <c r="AQ25" s="462"/>
      <c r="AR25" s="462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s="2" customFormat="1" ht="13.5" customHeight="1">
      <c r="A26" s="6"/>
      <c r="B26" s="466" t="s">
        <v>168</v>
      </c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466"/>
      <c r="O26" s="435">
        <v>2</v>
      </c>
      <c r="P26" s="436"/>
      <c r="Q26" s="436"/>
      <c r="R26" s="436"/>
      <c r="S26" s="436"/>
      <c r="T26" s="437"/>
      <c r="U26" s="435">
        <v>2</v>
      </c>
      <c r="V26" s="436"/>
      <c r="W26" s="436"/>
      <c r="X26" s="436"/>
      <c r="Y26" s="436"/>
      <c r="Z26" s="437"/>
      <c r="AA26" s="435">
        <v>2</v>
      </c>
      <c r="AB26" s="436"/>
      <c r="AC26" s="436"/>
      <c r="AD26" s="436"/>
      <c r="AE26" s="436"/>
      <c r="AF26" s="437"/>
      <c r="AG26" s="435">
        <v>0</v>
      </c>
      <c r="AH26" s="436"/>
      <c r="AI26" s="436"/>
      <c r="AJ26" s="436"/>
      <c r="AK26" s="436"/>
      <c r="AL26" s="437"/>
      <c r="AM26" s="462">
        <v>1</v>
      </c>
      <c r="AN26" s="462"/>
      <c r="AO26" s="462"/>
      <c r="AP26" s="462"/>
      <c r="AQ26" s="462"/>
      <c r="AR26" s="462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2" customFormat="1" ht="13.5" customHeight="1">
      <c r="A27" s="6"/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67"/>
      <c r="P27" s="468"/>
      <c r="Q27" s="468"/>
      <c r="R27" s="468"/>
      <c r="S27" s="468"/>
      <c r="T27" s="469"/>
      <c r="U27" s="467"/>
      <c r="V27" s="468"/>
      <c r="W27" s="468"/>
      <c r="X27" s="468"/>
      <c r="Y27" s="468"/>
      <c r="Z27" s="469"/>
      <c r="AA27" s="467"/>
      <c r="AB27" s="468"/>
      <c r="AC27" s="468"/>
      <c r="AD27" s="468"/>
      <c r="AE27" s="468"/>
      <c r="AF27" s="469"/>
      <c r="AG27" s="467"/>
      <c r="AH27" s="468"/>
      <c r="AI27" s="468"/>
      <c r="AJ27" s="468"/>
      <c r="AK27" s="468"/>
      <c r="AL27" s="469"/>
      <c r="AM27" s="470"/>
      <c r="AN27" s="470"/>
      <c r="AO27" s="470"/>
      <c r="AP27" s="470"/>
      <c r="AQ27" s="470"/>
      <c r="AR27" s="470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 s="2" customFormat="1">
      <c r="A28" s="6"/>
      <c r="B28" s="6"/>
      <c r="C28" s="6"/>
      <c r="D28" s="6"/>
      <c r="E28" s="6"/>
      <c r="F28" s="2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454" t="s">
        <v>169</v>
      </c>
      <c r="AM28" s="454"/>
      <c r="AN28" s="454"/>
      <c r="AO28" s="454"/>
      <c r="AP28" s="454"/>
      <c r="AQ28" s="454"/>
      <c r="AR28" s="454"/>
      <c r="AS28" s="23"/>
      <c r="AT28" s="4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s="2" customFormat="1" ht="12" customHeight="1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21"/>
      <c r="AN29" s="21"/>
      <c r="AO29" s="21"/>
      <c r="AP29" s="21"/>
      <c r="AQ29" s="21"/>
      <c r="AR29" s="21"/>
      <c r="AS29" s="23"/>
      <c r="AT29" s="4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s="2" customFormat="1" ht="12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s="2" customFormat="1">
      <c r="A31" s="270" t="s">
        <v>198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s="2" customFormat="1" ht="14.25">
      <c r="A32" s="6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8"/>
      <c r="V32" s="18"/>
      <c r="W32" s="18"/>
      <c r="X32" s="18"/>
      <c r="Y32" s="18"/>
      <c r="Z32" s="18"/>
      <c r="AA32" s="18"/>
      <c r="AB32" s="18"/>
      <c r="AC32" s="18"/>
      <c r="AD32" s="398" t="s">
        <v>162</v>
      </c>
      <c r="AE32" s="398"/>
      <c r="AF32" s="398"/>
      <c r="AG32" s="398"/>
      <c r="AH32" s="398"/>
      <c r="AI32" s="398"/>
      <c r="AJ32" s="398"/>
      <c r="AK32" s="398"/>
      <c r="AL32" s="398"/>
      <c r="AM32" s="398"/>
      <c r="AN32" s="398"/>
      <c r="AO32" s="398"/>
      <c r="AP32" s="398"/>
      <c r="AQ32" s="398"/>
      <c r="AR32" s="398"/>
      <c r="AS32" s="22"/>
      <c r="AT32" s="22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s="2" customFormat="1" ht="18" customHeight="1">
      <c r="A33" s="6"/>
      <c r="B33" s="431" t="s">
        <v>123</v>
      </c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177" t="s">
        <v>229</v>
      </c>
      <c r="P33" s="177"/>
      <c r="Q33" s="177"/>
      <c r="R33" s="177"/>
      <c r="S33" s="177"/>
      <c r="T33" s="177"/>
      <c r="U33" s="177" t="s">
        <v>230</v>
      </c>
      <c r="V33" s="177"/>
      <c r="W33" s="177"/>
      <c r="X33" s="177"/>
      <c r="Y33" s="177"/>
      <c r="Z33" s="177"/>
      <c r="AA33" s="177" t="s">
        <v>236</v>
      </c>
      <c r="AB33" s="177"/>
      <c r="AC33" s="177"/>
      <c r="AD33" s="177"/>
      <c r="AE33" s="177"/>
      <c r="AF33" s="177"/>
      <c r="AG33" s="177" t="s">
        <v>243</v>
      </c>
      <c r="AH33" s="177"/>
      <c r="AI33" s="177"/>
      <c r="AJ33" s="177"/>
      <c r="AK33" s="177"/>
      <c r="AL33" s="177"/>
      <c r="AM33" s="177" t="s">
        <v>247</v>
      </c>
      <c r="AN33" s="177"/>
      <c r="AO33" s="177"/>
      <c r="AP33" s="177"/>
      <c r="AQ33" s="177"/>
      <c r="AR33" s="177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s="2" customFormat="1" ht="18" customHeight="1">
      <c r="A34" s="6"/>
      <c r="B34" s="417" t="s">
        <v>170</v>
      </c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324">
        <v>7</v>
      </c>
      <c r="P34" s="324"/>
      <c r="Q34" s="324"/>
      <c r="R34" s="324"/>
      <c r="S34" s="324"/>
      <c r="T34" s="324"/>
      <c r="U34" s="324">
        <v>16</v>
      </c>
      <c r="V34" s="324"/>
      <c r="W34" s="324"/>
      <c r="X34" s="324"/>
      <c r="Y34" s="324"/>
      <c r="Z34" s="324"/>
      <c r="AA34" s="324">
        <v>17</v>
      </c>
      <c r="AB34" s="324"/>
      <c r="AC34" s="324"/>
      <c r="AD34" s="324"/>
      <c r="AE34" s="324"/>
      <c r="AF34" s="324"/>
      <c r="AG34" s="324">
        <v>14</v>
      </c>
      <c r="AH34" s="324"/>
      <c r="AI34" s="324"/>
      <c r="AJ34" s="324"/>
      <c r="AK34" s="324"/>
      <c r="AL34" s="324"/>
      <c r="AM34" s="324">
        <v>12</v>
      </c>
      <c r="AN34" s="324"/>
      <c r="AO34" s="324"/>
      <c r="AP34" s="324"/>
      <c r="AQ34" s="324"/>
      <c r="AR34" s="324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s="2" customFormat="1" ht="18" customHeight="1">
      <c r="A35" s="6"/>
      <c r="B35" s="427" t="s">
        <v>171</v>
      </c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267">
        <v>6</v>
      </c>
      <c r="P35" s="267"/>
      <c r="Q35" s="267"/>
      <c r="R35" s="267"/>
      <c r="S35" s="267"/>
      <c r="T35" s="267"/>
      <c r="U35" s="267">
        <v>16</v>
      </c>
      <c r="V35" s="267"/>
      <c r="W35" s="267"/>
      <c r="X35" s="267"/>
      <c r="Y35" s="267"/>
      <c r="Z35" s="267"/>
      <c r="AA35" s="267">
        <v>17</v>
      </c>
      <c r="AB35" s="267"/>
      <c r="AC35" s="267"/>
      <c r="AD35" s="267"/>
      <c r="AE35" s="267"/>
      <c r="AF35" s="267"/>
      <c r="AG35" s="267">
        <v>14</v>
      </c>
      <c r="AH35" s="267"/>
      <c r="AI35" s="267"/>
      <c r="AJ35" s="267"/>
      <c r="AK35" s="267"/>
      <c r="AL35" s="267"/>
      <c r="AM35" s="267">
        <v>11</v>
      </c>
      <c r="AN35" s="267"/>
      <c r="AO35" s="267"/>
      <c r="AP35" s="267"/>
      <c r="AQ35" s="267"/>
      <c r="AR35" s="267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s="2" customFormat="1" ht="18" customHeight="1">
      <c r="A36" s="6"/>
      <c r="B36" s="427" t="s">
        <v>172</v>
      </c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267">
        <v>0</v>
      </c>
      <c r="P36" s="267"/>
      <c r="Q36" s="267"/>
      <c r="R36" s="267"/>
      <c r="S36" s="267"/>
      <c r="T36" s="267"/>
      <c r="U36" s="267">
        <v>1</v>
      </c>
      <c r="V36" s="267"/>
      <c r="W36" s="267"/>
      <c r="X36" s="267"/>
      <c r="Y36" s="267"/>
      <c r="Z36" s="267"/>
      <c r="AA36" s="267">
        <v>0</v>
      </c>
      <c r="AB36" s="267"/>
      <c r="AC36" s="267"/>
      <c r="AD36" s="267"/>
      <c r="AE36" s="267"/>
      <c r="AF36" s="267"/>
      <c r="AG36" s="267">
        <v>0</v>
      </c>
      <c r="AH36" s="267"/>
      <c r="AI36" s="267"/>
      <c r="AJ36" s="267"/>
      <c r="AK36" s="267"/>
      <c r="AL36" s="267"/>
      <c r="AM36" s="267">
        <v>1</v>
      </c>
      <c r="AN36" s="267"/>
      <c r="AO36" s="267"/>
      <c r="AP36" s="267"/>
      <c r="AQ36" s="267"/>
      <c r="AR36" s="267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s="2" customFormat="1" ht="18" customHeight="1">
      <c r="A37" s="6"/>
      <c r="B37" s="427" t="s">
        <v>173</v>
      </c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267">
        <v>0</v>
      </c>
      <c r="P37" s="267"/>
      <c r="Q37" s="267"/>
      <c r="R37" s="267"/>
      <c r="S37" s="267"/>
      <c r="T37" s="267"/>
      <c r="U37" s="267">
        <v>0</v>
      </c>
      <c r="V37" s="267"/>
      <c r="W37" s="267"/>
      <c r="X37" s="267"/>
      <c r="Y37" s="267"/>
      <c r="Z37" s="267"/>
      <c r="AA37" s="267">
        <v>0</v>
      </c>
      <c r="AB37" s="267"/>
      <c r="AC37" s="267"/>
      <c r="AD37" s="267"/>
      <c r="AE37" s="267"/>
      <c r="AF37" s="267"/>
      <c r="AG37" s="267">
        <v>0</v>
      </c>
      <c r="AH37" s="267"/>
      <c r="AI37" s="267"/>
      <c r="AJ37" s="267"/>
      <c r="AK37" s="267"/>
      <c r="AL37" s="267"/>
      <c r="AM37" s="267">
        <v>0</v>
      </c>
      <c r="AN37" s="267"/>
      <c r="AO37" s="267"/>
      <c r="AP37" s="267"/>
      <c r="AQ37" s="267"/>
      <c r="AR37" s="267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s="2" customFormat="1" ht="18" customHeight="1">
      <c r="A38" s="6"/>
      <c r="B38" s="427" t="s">
        <v>174</v>
      </c>
      <c r="C38" s="427"/>
      <c r="D38" s="427"/>
      <c r="E38" s="427"/>
      <c r="F38" s="427"/>
      <c r="G38" s="427"/>
      <c r="H38" s="427"/>
      <c r="I38" s="427"/>
      <c r="J38" s="427"/>
      <c r="K38" s="427"/>
      <c r="L38" s="427"/>
      <c r="M38" s="427"/>
      <c r="N38" s="427"/>
      <c r="O38" s="267">
        <v>0</v>
      </c>
      <c r="P38" s="267"/>
      <c r="Q38" s="267"/>
      <c r="R38" s="267"/>
      <c r="S38" s="267"/>
      <c r="T38" s="267"/>
      <c r="U38" s="267">
        <v>0</v>
      </c>
      <c r="V38" s="267"/>
      <c r="W38" s="267"/>
      <c r="X38" s="267"/>
      <c r="Y38" s="267"/>
      <c r="Z38" s="267"/>
      <c r="AA38" s="267">
        <v>0</v>
      </c>
      <c r="AB38" s="267"/>
      <c r="AC38" s="267"/>
      <c r="AD38" s="267"/>
      <c r="AE38" s="267"/>
      <c r="AF38" s="267"/>
      <c r="AG38" s="267">
        <v>0</v>
      </c>
      <c r="AH38" s="267"/>
      <c r="AI38" s="267"/>
      <c r="AJ38" s="267"/>
      <c r="AK38" s="267"/>
      <c r="AL38" s="267"/>
      <c r="AM38" s="267">
        <v>0</v>
      </c>
      <c r="AN38" s="267"/>
      <c r="AO38" s="267"/>
      <c r="AP38" s="267"/>
      <c r="AQ38" s="267"/>
      <c r="AR38" s="267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s="2" customFormat="1" ht="18" customHeight="1">
      <c r="A39" s="6"/>
      <c r="B39" s="427" t="s">
        <v>175</v>
      </c>
      <c r="C39" s="427"/>
      <c r="D39" s="427"/>
      <c r="E39" s="427"/>
      <c r="F39" s="427"/>
      <c r="G39" s="427"/>
      <c r="H39" s="427"/>
      <c r="I39" s="427"/>
      <c r="J39" s="427"/>
      <c r="K39" s="427"/>
      <c r="L39" s="427"/>
      <c r="M39" s="427"/>
      <c r="N39" s="427"/>
      <c r="O39" s="267">
        <v>0</v>
      </c>
      <c r="P39" s="267"/>
      <c r="Q39" s="267"/>
      <c r="R39" s="267"/>
      <c r="S39" s="267"/>
      <c r="T39" s="267"/>
      <c r="U39" s="267">
        <v>0</v>
      </c>
      <c r="V39" s="267"/>
      <c r="W39" s="267"/>
      <c r="X39" s="267"/>
      <c r="Y39" s="267"/>
      <c r="Z39" s="267"/>
      <c r="AA39" s="267">
        <v>0</v>
      </c>
      <c r="AB39" s="267"/>
      <c r="AC39" s="267"/>
      <c r="AD39" s="267"/>
      <c r="AE39" s="267"/>
      <c r="AF39" s="267"/>
      <c r="AG39" s="267">
        <v>0</v>
      </c>
      <c r="AH39" s="267"/>
      <c r="AI39" s="267"/>
      <c r="AJ39" s="267"/>
      <c r="AK39" s="267"/>
      <c r="AL39" s="267"/>
      <c r="AM39" s="267">
        <v>0</v>
      </c>
      <c r="AN39" s="267"/>
      <c r="AO39" s="267"/>
      <c r="AP39" s="267"/>
      <c r="AQ39" s="267"/>
      <c r="AR39" s="267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s="2" customFormat="1" ht="18" customHeight="1">
      <c r="A40" s="6"/>
      <c r="B40" s="427" t="s">
        <v>167</v>
      </c>
      <c r="C40" s="427"/>
      <c r="D40" s="427"/>
      <c r="E40" s="427"/>
      <c r="F40" s="427"/>
      <c r="G40" s="427"/>
      <c r="H40" s="427"/>
      <c r="I40" s="427"/>
      <c r="J40" s="427"/>
      <c r="K40" s="427"/>
      <c r="L40" s="427"/>
      <c r="M40" s="427"/>
      <c r="N40" s="427"/>
      <c r="O40" s="267">
        <v>0</v>
      </c>
      <c r="P40" s="267"/>
      <c r="Q40" s="267"/>
      <c r="R40" s="267"/>
      <c r="S40" s="267"/>
      <c r="T40" s="267"/>
      <c r="U40" s="267">
        <v>0</v>
      </c>
      <c r="V40" s="267"/>
      <c r="W40" s="267"/>
      <c r="X40" s="267"/>
      <c r="Y40" s="267"/>
      <c r="Z40" s="267"/>
      <c r="AA40" s="267">
        <v>0</v>
      </c>
      <c r="AB40" s="267"/>
      <c r="AC40" s="267"/>
      <c r="AD40" s="267"/>
      <c r="AE40" s="267"/>
      <c r="AF40" s="267"/>
      <c r="AG40" s="267">
        <v>0</v>
      </c>
      <c r="AH40" s="267"/>
      <c r="AI40" s="267"/>
      <c r="AJ40" s="267"/>
      <c r="AK40" s="267"/>
      <c r="AL40" s="267"/>
      <c r="AM40" s="267">
        <v>0</v>
      </c>
      <c r="AN40" s="267"/>
      <c r="AO40" s="267"/>
      <c r="AP40" s="267"/>
      <c r="AQ40" s="267"/>
      <c r="AR40" s="267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s="2" customFormat="1" ht="18" customHeight="1">
      <c r="A41" s="6"/>
      <c r="B41" s="455" t="s">
        <v>168</v>
      </c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268">
        <v>0</v>
      </c>
      <c r="P41" s="268"/>
      <c r="Q41" s="268"/>
      <c r="R41" s="268"/>
      <c r="S41" s="268"/>
      <c r="T41" s="268"/>
      <c r="U41" s="268">
        <v>0</v>
      </c>
      <c r="V41" s="268"/>
      <c r="W41" s="268"/>
      <c r="X41" s="268"/>
      <c r="Y41" s="268"/>
      <c r="Z41" s="268"/>
      <c r="AA41" s="268">
        <v>0</v>
      </c>
      <c r="AB41" s="268"/>
      <c r="AC41" s="268"/>
      <c r="AD41" s="268"/>
      <c r="AE41" s="268"/>
      <c r="AF41" s="268"/>
      <c r="AG41" s="268">
        <v>0</v>
      </c>
      <c r="AH41" s="268"/>
      <c r="AI41" s="268"/>
      <c r="AJ41" s="268"/>
      <c r="AK41" s="268"/>
      <c r="AL41" s="268"/>
      <c r="AM41" s="268">
        <v>0</v>
      </c>
      <c r="AN41" s="268"/>
      <c r="AO41" s="268"/>
      <c r="AP41" s="268"/>
      <c r="AQ41" s="268"/>
      <c r="AR41" s="268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s="2" customFormat="1" ht="13.5" customHeight="1">
      <c r="A42" s="6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54" t="s">
        <v>169</v>
      </c>
      <c r="AM42" s="454"/>
      <c r="AN42" s="454"/>
      <c r="AO42" s="454"/>
      <c r="AP42" s="454"/>
      <c r="AQ42" s="454"/>
      <c r="AR42" s="454"/>
      <c r="AS42" s="23"/>
      <c r="AT42" s="4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5" spans="1:256" s="1" customFormat="1" ht="12.75" customHeight="1">
      <c r="A45" s="270" t="s">
        <v>199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s="1" customFormat="1" ht="12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94" t="s">
        <v>176</v>
      </c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21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s="3" customFormat="1" ht="15" customHeight="1">
      <c r="A47" s="4"/>
      <c r="B47" s="329" t="s">
        <v>133</v>
      </c>
      <c r="C47" s="329"/>
      <c r="D47" s="329"/>
      <c r="E47" s="329"/>
      <c r="F47" s="329"/>
      <c r="G47" s="177" t="s">
        <v>5</v>
      </c>
      <c r="H47" s="177"/>
      <c r="I47" s="177"/>
      <c r="J47" s="177"/>
      <c r="K47" s="431" t="s">
        <v>177</v>
      </c>
      <c r="L47" s="431"/>
      <c r="M47" s="431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  <c r="AA47" s="431"/>
      <c r="AB47" s="431"/>
      <c r="AC47" s="450"/>
      <c r="AD47" s="399" t="s">
        <v>178</v>
      </c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203" t="s">
        <v>179</v>
      </c>
      <c r="AQ47" s="177"/>
      <c r="AR47" s="177"/>
      <c r="AS47" s="203" t="s">
        <v>180</v>
      </c>
      <c r="AT47" s="177"/>
      <c r="AU47" s="177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s="3" customFormat="1" ht="15" customHeight="1">
      <c r="A48" s="4"/>
      <c r="B48" s="419"/>
      <c r="C48" s="419"/>
      <c r="D48" s="419"/>
      <c r="E48" s="419"/>
      <c r="F48" s="419"/>
      <c r="G48" s="177"/>
      <c r="H48" s="177"/>
      <c r="I48" s="177"/>
      <c r="J48" s="177"/>
      <c r="K48" s="177" t="s">
        <v>37</v>
      </c>
      <c r="L48" s="177"/>
      <c r="M48" s="177"/>
      <c r="N48" s="177"/>
      <c r="O48" s="177" t="s">
        <v>181</v>
      </c>
      <c r="P48" s="177"/>
      <c r="Q48" s="177"/>
      <c r="R48" s="177"/>
      <c r="S48" s="463" t="s">
        <v>182</v>
      </c>
      <c r="T48" s="463"/>
      <c r="U48" s="463"/>
      <c r="V48" s="463"/>
      <c r="W48" s="177" t="s">
        <v>183</v>
      </c>
      <c r="X48" s="177"/>
      <c r="Y48" s="177"/>
      <c r="Z48" s="177"/>
      <c r="AA48" s="203" t="s">
        <v>184</v>
      </c>
      <c r="AB48" s="177"/>
      <c r="AC48" s="139"/>
      <c r="AD48" s="177" t="s">
        <v>37</v>
      </c>
      <c r="AE48" s="177"/>
      <c r="AF48" s="177"/>
      <c r="AG48" s="463" t="s">
        <v>185</v>
      </c>
      <c r="AH48" s="463"/>
      <c r="AI48" s="463"/>
      <c r="AJ48" s="463" t="s">
        <v>186</v>
      </c>
      <c r="AK48" s="463"/>
      <c r="AL48" s="463"/>
      <c r="AM48" s="203" t="s">
        <v>184</v>
      </c>
      <c r="AN48" s="177"/>
      <c r="AO48" s="177"/>
      <c r="AP48" s="177"/>
      <c r="AQ48" s="177"/>
      <c r="AR48" s="177"/>
      <c r="AS48" s="177"/>
      <c r="AT48" s="177"/>
      <c r="AU48" s="177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s="3" customFormat="1" ht="15" customHeight="1">
      <c r="A49" s="4"/>
      <c r="B49" s="342" t="s">
        <v>137</v>
      </c>
      <c r="C49" s="342"/>
      <c r="D49" s="342"/>
      <c r="E49" s="342"/>
      <c r="F49" s="342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463"/>
      <c r="T49" s="463"/>
      <c r="U49" s="463"/>
      <c r="V49" s="463"/>
      <c r="W49" s="177"/>
      <c r="X49" s="177"/>
      <c r="Y49" s="177"/>
      <c r="Z49" s="177"/>
      <c r="AA49" s="177"/>
      <c r="AB49" s="177"/>
      <c r="AC49" s="139"/>
      <c r="AD49" s="177"/>
      <c r="AE49" s="177"/>
      <c r="AF49" s="177"/>
      <c r="AG49" s="463"/>
      <c r="AH49" s="463"/>
      <c r="AI49" s="463"/>
      <c r="AJ49" s="463"/>
      <c r="AK49" s="463"/>
      <c r="AL49" s="463"/>
      <c r="AM49" s="177"/>
      <c r="AN49" s="177"/>
      <c r="AO49" s="177"/>
      <c r="AP49" s="177"/>
      <c r="AQ49" s="177"/>
      <c r="AR49" s="177"/>
      <c r="AS49" s="177"/>
      <c r="AT49" s="177"/>
      <c r="AU49" s="177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s="3" customFormat="1" ht="15" customHeight="1">
      <c r="A50" s="4"/>
      <c r="B50" s="338" t="s">
        <v>227</v>
      </c>
      <c r="C50" s="339"/>
      <c r="D50" s="339"/>
      <c r="E50" s="339"/>
      <c r="F50" s="343"/>
      <c r="G50" s="378">
        <f t="shared" ref="G50:G52" si="2">K50+AD50+AP50+AS50</f>
        <v>564</v>
      </c>
      <c r="H50" s="379"/>
      <c r="I50" s="379"/>
      <c r="J50" s="380"/>
      <c r="K50" s="396">
        <f t="shared" ref="K50:K51" si="3">SUM(O50:AC50)</f>
        <v>442</v>
      </c>
      <c r="L50" s="396"/>
      <c r="M50" s="396"/>
      <c r="N50" s="396"/>
      <c r="O50" s="267">
        <v>275</v>
      </c>
      <c r="P50" s="267"/>
      <c r="Q50" s="267"/>
      <c r="R50" s="267"/>
      <c r="S50" s="451">
        <v>48</v>
      </c>
      <c r="T50" s="452"/>
      <c r="U50" s="452"/>
      <c r="V50" s="453"/>
      <c r="W50" s="458">
        <v>117</v>
      </c>
      <c r="X50" s="458"/>
      <c r="Y50" s="458"/>
      <c r="Z50" s="458"/>
      <c r="AA50" s="451">
        <v>2</v>
      </c>
      <c r="AB50" s="452"/>
      <c r="AC50" s="453"/>
      <c r="AD50" s="378">
        <v>7</v>
      </c>
      <c r="AE50" s="379"/>
      <c r="AF50" s="380"/>
      <c r="AG50" s="451">
        <v>7</v>
      </c>
      <c r="AH50" s="452"/>
      <c r="AI50" s="453"/>
      <c r="AJ50" s="480">
        <v>0</v>
      </c>
      <c r="AK50" s="481"/>
      <c r="AL50" s="482"/>
      <c r="AM50" s="480">
        <v>0</v>
      </c>
      <c r="AN50" s="481"/>
      <c r="AO50" s="482"/>
      <c r="AP50" s="451">
        <v>103</v>
      </c>
      <c r="AQ50" s="452"/>
      <c r="AR50" s="453"/>
      <c r="AS50" s="451">
        <v>12</v>
      </c>
      <c r="AT50" s="452"/>
      <c r="AU50" s="453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s="3" customFormat="1" ht="15" customHeight="1">
      <c r="A51" s="4"/>
      <c r="B51" s="338" t="s">
        <v>228</v>
      </c>
      <c r="C51" s="339"/>
      <c r="D51" s="339"/>
      <c r="E51" s="339"/>
      <c r="F51" s="343"/>
      <c r="G51" s="378">
        <f t="shared" si="2"/>
        <v>565</v>
      </c>
      <c r="H51" s="379"/>
      <c r="I51" s="379"/>
      <c r="J51" s="380"/>
      <c r="K51" s="396">
        <f t="shared" si="3"/>
        <v>444</v>
      </c>
      <c r="L51" s="396"/>
      <c r="M51" s="396"/>
      <c r="N51" s="396"/>
      <c r="O51" s="396">
        <v>271</v>
      </c>
      <c r="P51" s="396"/>
      <c r="Q51" s="396"/>
      <c r="R51" s="396"/>
      <c r="S51" s="456">
        <v>53</v>
      </c>
      <c r="T51" s="457"/>
      <c r="U51" s="457"/>
      <c r="V51" s="381"/>
      <c r="W51" s="340">
        <v>118</v>
      </c>
      <c r="X51" s="340"/>
      <c r="Y51" s="340"/>
      <c r="Z51" s="340"/>
      <c r="AA51" s="456">
        <v>2</v>
      </c>
      <c r="AB51" s="457"/>
      <c r="AC51" s="381"/>
      <c r="AD51" s="378">
        <v>6</v>
      </c>
      <c r="AE51" s="379"/>
      <c r="AF51" s="380"/>
      <c r="AG51" s="456">
        <v>6</v>
      </c>
      <c r="AH51" s="457"/>
      <c r="AI51" s="381"/>
      <c r="AJ51" s="483">
        <v>0</v>
      </c>
      <c r="AK51" s="484"/>
      <c r="AL51" s="485"/>
      <c r="AM51" s="483">
        <v>0</v>
      </c>
      <c r="AN51" s="484"/>
      <c r="AO51" s="485"/>
      <c r="AP51" s="456">
        <v>103</v>
      </c>
      <c r="AQ51" s="457"/>
      <c r="AR51" s="381"/>
      <c r="AS51" s="456">
        <v>12</v>
      </c>
      <c r="AT51" s="457"/>
      <c r="AU51" s="381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s="3" customFormat="1" ht="15" customHeight="1">
      <c r="A52" s="4"/>
      <c r="B52" s="338" t="s">
        <v>235</v>
      </c>
      <c r="C52" s="339"/>
      <c r="D52" s="339"/>
      <c r="E52" s="339"/>
      <c r="F52" s="343"/>
      <c r="G52" s="378">
        <f t="shared" si="2"/>
        <v>573</v>
      </c>
      <c r="H52" s="379"/>
      <c r="I52" s="379"/>
      <c r="J52" s="380"/>
      <c r="K52" s="396">
        <f>SUM(O52:AC52)</f>
        <v>453</v>
      </c>
      <c r="L52" s="396"/>
      <c r="M52" s="396"/>
      <c r="N52" s="396"/>
      <c r="O52" s="267">
        <v>280</v>
      </c>
      <c r="P52" s="267"/>
      <c r="Q52" s="267"/>
      <c r="R52" s="267"/>
      <c r="S52" s="451">
        <v>48</v>
      </c>
      <c r="T52" s="452"/>
      <c r="U52" s="452"/>
      <c r="V52" s="453"/>
      <c r="W52" s="458">
        <v>124</v>
      </c>
      <c r="X52" s="458"/>
      <c r="Y52" s="458"/>
      <c r="Z52" s="458"/>
      <c r="AA52" s="451">
        <v>1</v>
      </c>
      <c r="AB52" s="452"/>
      <c r="AC52" s="453"/>
      <c r="AD52" s="378">
        <v>4</v>
      </c>
      <c r="AE52" s="379"/>
      <c r="AF52" s="380"/>
      <c r="AG52" s="451">
        <v>4</v>
      </c>
      <c r="AH52" s="452"/>
      <c r="AI52" s="453"/>
      <c r="AJ52" s="483">
        <v>0</v>
      </c>
      <c r="AK52" s="484"/>
      <c r="AL52" s="485"/>
      <c r="AM52" s="483">
        <v>0</v>
      </c>
      <c r="AN52" s="484"/>
      <c r="AO52" s="485"/>
      <c r="AP52" s="451">
        <v>104</v>
      </c>
      <c r="AQ52" s="452"/>
      <c r="AR52" s="453"/>
      <c r="AS52" s="451">
        <v>12</v>
      </c>
      <c r="AT52" s="452"/>
      <c r="AU52" s="453"/>
      <c r="AV52" s="4"/>
      <c r="AW52" s="4"/>
      <c r="AX52" s="4"/>
      <c r="AY52" s="4"/>
      <c r="AZ52" s="4"/>
      <c r="BA52" s="4"/>
      <c r="BB52" s="78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s="3" customFormat="1" ht="15" customHeight="1">
      <c r="A53" s="4"/>
      <c r="B53" s="338" t="s">
        <v>242</v>
      </c>
      <c r="C53" s="339"/>
      <c r="D53" s="339"/>
      <c r="E53" s="339"/>
      <c r="F53" s="343"/>
      <c r="G53" s="378">
        <f>K53+AD53+AP53+AS53</f>
        <v>588</v>
      </c>
      <c r="H53" s="379"/>
      <c r="I53" s="379"/>
      <c r="J53" s="380"/>
      <c r="K53" s="396">
        <f>SUM(O53:AC53)</f>
        <v>465</v>
      </c>
      <c r="L53" s="396"/>
      <c r="M53" s="396"/>
      <c r="N53" s="396"/>
      <c r="O53" s="267">
        <v>286</v>
      </c>
      <c r="P53" s="267"/>
      <c r="Q53" s="267"/>
      <c r="R53" s="267"/>
      <c r="S53" s="451">
        <v>52</v>
      </c>
      <c r="T53" s="452"/>
      <c r="U53" s="452"/>
      <c r="V53" s="453"/>
      <c r="W53" s="458">
        <v>126</v>
      </c>
      <c r="X53" s="458"/>
      <c r="Y53" s="458"/>
      <c r="Z53" s="458"/>
      <c r="AA53" s="451">
        <v>1</v>
      </c>
      <c r="AB53" s="452"/>
      <c r="AC53" s="453"/>
      <c r="AD53" s="378">
        <v>6</v>
      </c>
      <c r="AE53" s="379"/>
      <c r="AF53" s="380"/>
      <c r="AG53" s="451">
        <v>6</v>
      </c>
      <c r="AH53" s="452"/>
      <c r="AI53" s="453"/>
      <c r="AJ53" s="483">
        <v>0</v>
      </c>
      <c r="AK53" s="484"/>
      <c r="AL53" s="485"/>
      <c r="AM53" s="483">
        <v>0</v>
      </c>
      <c r="AN53" s="484"/>
      <c r="AO53" s="485"/>
      <c r="AP53" s="451">
        <v>105</v>
      </c>
      <c r="AQ53" s="452"/>
      <c r="AR53" s="453"/>
      <c r="AS53" s="451">
        <v>12</v>
      </c>
      <c r="AT53" s="452"/>
      <c r="AU53" s="453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s="3" customFormat="1" ht="15" customHeight="1">
      <c r="A54" s="4"/>
      <c r="B54" s="341" t="s">
        <v>245</v>
      </c>
      <c r="C54" s="175"/>
      <c r="D54" s="175"/>
      <c r="E54" s="175"/>
      <c r="F54" s="353"/>
      <c r="G54" s="390">
        <f>K54+AD54+AP54+AS54</f>
        <v>605</v>
      </c>
      <c r="H54" s="391"/>
      <c r="I54" s="391"/>
      <c r="J54" s="392"/>
      <c r="K54" s="397">
        <f>SUM(O54:AC54)</f>
        <v>477</v>
      </c>
      <c r="L54" s="397"/>
      <c r="M54" s="397"/>
      <c r="N54" s="397"/>
      <c r="O54" s="268">
        <v>295</v>
      </c>
      <c r="P54" s="268"/>
      <c r="Q54" s="268"/>
      <c r="R54" s="268"/>
      <c r="S54" s="459">
        <v>51</v>
      </c>
      <c r="T54" s="460"/>
      <c r="U54" s="460"/>
      <c r="V54" s="461"/>
      <c r="W54" s="464">
        <v>130</v>
      </c>
      <c r="X54" s="464"/>
      <c r="Y54" s="464"/>
      <c r="Z54" s="464"/>
      <c r="AA54" s="459">
        <v>1</v>
      </c>
      <c r="AB54" s="460"/>
      <c r="AC54" s="461"/>
      <c r="AD54" s="465">
        <v>5</v>
      </c>
      <c r="AE54" s="391"/>
      <c r="AF54" s="392"/>
      <c r="AG54" s="459">
        <v>5</v>
      </c>
      <c r="AH54" s="460"/>
      <c r="AI54" s="461"/>
      <c r="AJ54" s="486">
        <v>0</v>
      </c>
      <c r="AK54" s="487"/>
      <c r="AL54" s="488"/>
      <c r="AM54" s="486">
        <v>0</v>
      </c>
      <c r="AN54" s="487"/>
      <c r="AO54" s="488"/>
      <c r="AP54" s="459">
        <v>111</v>
      </c>
      <c r="AQ54" s="460"/>
      <c r="AR54" s="461"/>
      <c r="AS54" s="459">
        <v>12</v>
      </c>
      <c r="AT54" s="460"/>
      <c r="AU54" s="461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3" customFormat="1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394" t="s">
        <v>210</v>
      </c>
      <c r="AK55" s="394"/>
      <c r="AL55" s="394"/>
      <c r="AM55" s="394"/>
      <c r="AN55" s="394"/>
      <c r="AO55" s="394"/>
      <c r="AP55" s="394"/>
      <c r="AQ55" s="394"/>
      <c r="AR55" s="394"/>
      <c r="AS55" s="394"/>
      <c r="AT55" s="394"/>
      <c r="AU55" s="39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3" customFormat="1">
      <c r="A56" s="4"/>
      <c r="B56" s="339" t="s">
        <v>187</v>
      </c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</row>
  </sheetData>
  <sheetProtection selectLockedCells="1" selectUnlockedCells="1"/>
  <mergeCells count="221">
    <mergeCell ref="AM41:AR41"/>
    <mergeCell ref="B35:N35"/>
    <mergeCell ref="U40:Z40"/>
    <mergeCell ref="AA40:AF40"/>
    <mergeCell ref="AG40:AL40"/>
    <mergeCell ref="AM40:AR40"/>
    <mergeCell ref="B37:N37"/>
    <mergeCell ref="O37:T37"/>
    <mergeCell ref="AM18:AR19"/>
    <mergeCell ref="O20:T20"/>
    <mergeCell ref="U20:Z20"/>
    <mergeCell ref="AA20:AF20"/>
    <mergeCell ref="AG20:AL20"/>
    <mergeCell ref="AM20:AR20"/>
    <mergeCell ref="AL28:AR28"/>
    <mergeCell ref="O21:T21"/>
    <mergeCell ref="U21:Z21"/>
    <mergeCell ref="AA21:AF21"/>
    <mergeCell ref="AG21:AL21"/>
    <mergeCell ref="AM21:AR21"/>
    <mergeCell ref="B20:N21"/>
    <mergeCell ref="O35:T35"/>
    <mergeCell ref="U35:Z35"/>
    <mergeCell ref="AA35:AF35"/>
    <mergeCell ref="B22:N23"/>
    <mergeCell ref="B24:N25"/>
    <mergeCell ref="O26:T27"/>
    <mergeCell ref="U26:Z27"/>
    <mergeCell ref="AA26:AF27"/>
    <mergeCell ref="AG26:AL27"/>
    <mergeCell ref="AM26:AR27"/>
    <mergeCell ref="B26:N27"/>
    <mergeCell ref="B39:N39"/>
    <mergeCell ref="O39:T39"/>
    <mergeCell ref="U39:Z39"/>
    <mergeCell ref="AA39:AF39"/>
    <mergeCell ref="AG39:AL39"/>
    <mergeCell ref="AM39:AR39"/>
    <mergeCell ref="AG35:AL35"/>
    <mergeCell ref="AM35:AR35"/>
    <mergeCell ref="B36:N36"/>
    <mergeCell ref="O36:T36"/>
    <mergeCell ref="U36:Z36"/>
    <mergeCell ref="AA36:AF36"/>
    <mergeCell ref="AG36:AL36"/>
    <mergeCell ref="AM36:AR36"/>
    <mergeCell ref="A31:AT31"/>
    <mergeCell ref="AD32:AR32"/>
    <mergeCell ref="AJ54:AL54"/>
    <mergeCell ref="AM54:AO54"/>
    <mergeCell ref="AP54:AR54"/>
    <mergeCell ref="O54:R54"/>
    <mergeCell ref="S54:V54"/>
    <mergeCell ref="W54:Z54"/>
    <mergeCell ref="AA54:AC54"/>
    <mergeCell ref="AD54:AF54"/>
    <mergeCell ref="AG54:AI54"/>
    <mergeCell ref="AM52:AO52"/>
    <mergeCell ref="AP52:AR52"/>
    <mergeCell ref="B48:F48"/>
    <mergeCell ref="B49:F49"/>
    <mergeCell ref="K48:N49"/>
    <mergeCell ref="O48:R49"/>
    <mergeCell ref="S48:V49"/>
    <mergeCell ref="W48:Z49"/>
    <mergeCell ref="AM50:AO50"/>
    <mergeCell ref="AJ51:AL51"/>
    <mergeCell ref="AM51:AO51"/>
    <mergeCell ref="AP51:AR51"/>
    <mergeCell ref="AS54:AU54"/>
    <mergeCell ref="AJ55:AU55"/>
    <mergeCell ref="B56:P56"/>
    <mergeCell ref="O22:T23"/>
    <mergeCell ref="U22:Z23"/>
    <mergeCell ref="AA22:AF23"/>
    <mergeCell ref="AG22:AL23"/>
    <mergeCell ref="AM22:AR23"/>
    <mergeCell ref="O24:T25"/>
    <mergeCell ref="U24:Z25"/>
    <mergeCell ref="AA24:AF25"/>
    <mergeCell ref="AG24:AL25"/>
    <mergeCell ref="AM24:AR25"/>
    <mergeCell ref="AP47:AR49"/>
    <mergeCell ref="AS47:AU49"/>
    <mergeCell ref="AA48:AC49"/>
    <mergeCell ref="AD48:AF49"/>
    <mergeCell ref="AG48:AI49"/>
    <mergeCell ref="AJ48:AL49"/>
    <mergeCell ref="AM48:AO49"/>
    <mergeCell ref="G47:J49"/>
    <mergeCell ref="B54:F54"/>
    <mergeCell ref="G54:J54"/>
    <mergeCell ref="K54:N54"/>
    <mergeCell ref="AS52:AU52"/>
    <mergeCell ref="B53:F53"/>
    <mergeCell ref="G53:J53"/>
    <mergeCell ref="K53:N53"/>
    <mergeCell ref="O53:R53"/>
    <mergeCell ref="S53:V53"/>
    <mergeCell ref="W53:Z53"/>
    <mergeCell ref="AA53:AC53"/>
    <mergeCell ref="AD53:AF53"/>
    <mergeCell ref="AG53:AI53"/>
    <mergeCell ref="AJ53:AL53"/>
    <mergeCell ref="AM53:AO53"/>
    <mergeCell ref="AP53:AR53"/>
    <mergeCell ref="AS53:AU53"/>
    <mergeCell ref="B52:F52"/>
    <mergeCell ref="G52:J52"/>
    <mergeCell ref="K52:N52"/>
    <mergeCell ref="O52:R52"/>
    <mergeCell ref="S52:V52"/>
    <mergeCell ref="W52:Z52"/>
    <mergeCell ref="AA52:AC52"/>
    <mergeCell ref="AD52:AF52"/>
    <mergeCell ref="AG52:AI52"/>
    <mergeCell ref="AJ52:AL52"/>
    <mergeCell ref="AS51:AU51"/>
    <mergeCell ref="B50:F50"/>
    <mergeCell ref="G50:J50"/>
    <mergeCell ref="K50:N50"/>
    <mergeCell ref="O50:R50"/>
    <mergeCell ref="S50:V50"/>
    <mergeCell ref="W50:Z50"/>
    <mergeCell ref="AA50:AC50"/>
    <mergeCell ref="AD50:AF50"/>
    <mergeCell ref="AG50:AI50"/>
    <mergeCell ref="AJ50:AL50"/>
    <mergeCell ref="B51:F51"/>
    <mergeCell ref="G51:J51"/>
    <mergeCell ref="K51:N51"/>
    <mergeCell ref="O51:R51"/>
    <mergeCell ref="S51:V51"/>
    <mergeCell ref="W51:Z51"/>
    <mergeCell ref="AA51:AC51"/>
    <mergeCell ref="AD51:AF51"/>
    <mergeCell ref="AG51:AI51"/>
    <mergeCell ref="AP50:AR50"/>
    <mergeCell ref="A45:AV45"/>
    <mergeCell ref="AF46:AU46"/>
    <mergeCell ref="B47:F47"/>
    <mergeCell ref="K47:AC47"/>
    <mergeCell ref="AD47:AO47"/>
    <mergeCell ref="AS50:AU50"/>
    <mergeCell ref="U37:Z37"/>
    <mergeCell ref="AA37:AF37"/>
    <mergeCell ref="AG37:AL37"/>
    <mergeCell ref="AM37:AR37"/>
    <mergeCell ref="B38:N38"/>
    <mergeCell ref="O38:T38"/>
    <mergeCell ref="U38:Z38"/>
    <mergeCell ref="AA38:AF38"/>
    <mergeCell ref="AG38:AL38"/>
    <mergeCell ref="AM38:AR38"/>
    <mergeCell ref="AL42:AR42"/>
    <mergeCell ref="B40:N40"/>
    <mergeCell ref="O40:T40"/>
    <mergeCell ref="B41:N41"/>
    <mergeCell ref="O41:T41"/>
    <mergeCell ref="U41:Z41"/>
    <mergeCell ref="AA41:AF41"/>
    <mergeCell ref="AG41:AL41"/>
    <mergeCell ref="B33:N33"/>
    <mergeCell ref="O33:T33"/>
    <mergeCell ref="U33:Z33"/>
    <mergeCell ref="AA33:AF33"/>
    <mergeCell ref="AG33:AL33"/>
    <mergeCell ref="AM33:AR33"/>
    <mergeCell ref="B34:N34"/>
    <mergeCell ref="O34:T34"/>
    <mergeCell ref="U34:Z34"/>
    <mergeCell ref="AA34:AF34"/>
    <mergeCell ref="AG34:AL34"/>
    <mergeCell ref="AM34:AR34"/>
    <mergeCell ref="B18:N19"/>
    <mergeCell ref="B10:H10"/>
    <mergeCell ref="I10:O10"/>
    <mergeCell ref="P10:U10"/>
    <mergeCell ref="V10:AA10"/>
    <mergeCell ref="AB10:AM10"/>
    <mergeCell ref="B11:H11"/>
    <mergeCell ref="I11:O11"/>
    <mergeCell ref="P11:U11"/>
    <mergeCell ref="V11:AA11"/>
    <mergeCell ref="AB11:AM11"/>
    <mergeCell ref="B12:AM12"/>
    <mergeCell ref="A15:AT15"/>
    <mergeCell ref="AD16:AR16"/>
    <mergeCell ref="B17:N17"/>
    <mergeCell ref="O17:T17"/>
    <mergeCell ref="U17:Z17"/>
    <mergeCell ref="AA17:AF17"/>
    <mergeCell ref="AG17:AL17"/>
    <mergeCell ref="AM17:AR17"/>
    <mergeCell ref="O18:T19"/>
    <mergeCell ref="U18:Z19"/>
    <mergeCell ref="AA18:AF19"/>
    <mergeCell ref="AG18:AL19"/>
    <mergeCell ref="B8:H8"/>
    <mergeCell ref="I8:O8"/>
    <mergeCell ref="P8:U8"/>
    <mergeCell ref="V8:AA8"/>
    <mergeCell ref="AB8:AM8"/>
    <mergeCell ref="B9:H9"/>
    <mergeCell ref="I9:O9"/>
    <mergeCell ref="P9:U9"/>
    <mergeCell ref="V9:AA9"/>
    <mergeCell ref="AB9:AM9"/>
    <mergeCell ref="A2:AS2"/>
    <mergeCell ref="A4:AS4"/>
    <mergeCell ref="B5:AM5"/>
    <mergeCell ref="B6:H6"/>
    <mergeCell ref="I6:O6"/>
    <mergeCell ref="P6:U6"/>
    <mergeCell ref="V6:AA6"/>
    <mergeCell ref="AB6:AM6"/>
    <mergeCell ref="B7:H7"/>
    <mergeCell ref="I7:O7"/>
    <mergeCell ref="P7:U7"/>
    <mergeCell ref="V7:AA7"/>
    <mergeCell ref="AB7:AM7"/>
  </mergeCells>
  <phoneticPr fontId="33"/>
  <pageMargins left="0.75138888888888899" right="0.75138888888888899" top="0.78680555555555598" bottom="0.59027777777777801" header="0.51041666666666696" footer="0.51041666666666696"/>
  <pageSetup paperSize="9" scale="98" firstPageNumber="88" pageOrder="overThenDown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★13-1</vt:lpstr>
      <vt:lpstr>★13-2</vt:lpstr>
      <vt:lpstr>★13-3～13-5(1)</vt:lpstr>
      <vt:lpstr>★13-5(2)～13-6(1)</vt:lpstr>
      <vt:lpstr>★13-6(2)～13-9</vt:lpstr>
      <vt:lpstr>'★13-1'!Print_Area</vt:lpstr>
      <vt:lpstr>'★13-2'!Print_Area</vt:lpstr>
      <vt:lpstr>'★13-3～13-5(1)'!Print_Area</vt:lpstr>
      <vt:lpstr>'★13-5(2)～13-6(1)'!Print_Area</vt:lpstr>
      <vt:lpstr>'★13-6(2)～13-9'!Print_Area</vt:lpstr>
    </vt:vector>
  </TitlesOfParts>
  <Company>東海整備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lgclt1026</cp:lastModifiedBy>
  <cp:lastPrinted>2026-02-19T06:40:23Z</cp:lastPrinted>
  <dcterms:created xsi:type="dcterms:W3CDTF">2000-06-19T04:21:00Z</dcterms:created>
  <dcterms:modified xsi:type="dcterms:W3CDTF">2026-03-10T01:03:58Z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1041-9.1.0.4917</vt:lpwstr>
  </property>
</Properties>
</file>