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W:\11_経営部\113_総務課\06_統計担当\G犬山市の統計作成に関する綴り\R5\HP掲載用　犬山市の統計\●3くらし\"/>
    </mc:Choice>
  </mc:AlternateContent>
  <bookViews>
    <workbookView xWindow="-120" yWindow="-120" windowWidth="20730" windowHeight="11310" activeTab="1"/>
  </bookViews>
  <sheets>
    <sheet name="★3-1～3-2" sheetId="1" r:id="rId1"/>
    <sheet name="★3-3～3-4" sheetId="2" r:id="rId2"/>
    <sheet name="★3-5 " sheetId="6" r:id="rId3"/>
    <sheet name="★3-6～3-7" sheetId="5" r:id="rId4"/>
    <sheet name="★3-8" sheetId="4" r:id="rId5"/>
  </sheets>
  <definedNames>
    <definedName name="_xlnm.Print_Area" localSheetId="0">'★3-1～3-2'!$A$1:$AT$54</definedName>
    <definedName name="_xlnm.Print_Area" localSheetId="1">'★3-3～3-4'!$A$1:$AS$50</definedName>
    <definedName name="_xlnm.Print_Area" localSheetId="2">'★3-5 '!$A$1:$AR$49</definedName>
    <definedName name="_xlnm.Print_Area" localSheetId="3">'★3-6～3-7'!$A$1:$AO$47</definedName>
    <definedName name="_xlnm.Print_Area" localSheetId="4">'★3-8'!$A$1:$AT$41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49" i="2" l="1"/>
  <c r="Y49" i="2" l="1"/>
  <c r="P6" i="4" l="1"/>
  <c r="X5" i="6"/>
  <c r="Q5" i="6"/>
  <c r="AG14" i="2"/>
  <c r="AA14" i="2"/>
  <c r="U14" i="2"/>
  <c r="O14" i="2"/>
  <c r="X47" i="6" l="1"/>
  <c r="Q47" i="6"/>
  <c r="X43" i="6"/>
  <c r="Q43" i="6"/>
  <c r="X40" i="6"/>
  <c r="Q40" i="6"/>
  <c r="X37" i="6"/>
  <c r="Q37" i="6"/>
  <c r="X33" i="6"/>
  <c r="Q33" i="6"/>
  <c r="AE24" i="6"/>
  <c r="X24" i="6"/>
  <c r="Q24" i="6"/>
  <c r="AE20" i="6"/>
  <c r="X20" i="6"/>
  <c r="Q20" i="6"/>
  <c r="AE17" i="6"/>
  <c r="X17" i="6"/>
  <c r="Q17" i="6"/>
  <c r="AE14" i="6"/>
  <c r="X14" i="6"/>
  <c r="Q14" i="6"/>
  <c r="AE10" i="6"/>
  <c r="Q10" i="6"/>
  <c r="X10" i="6"/>
  <c r="X48" i="6" l="1"/>
  <c r="Q48" i="6"/>
  <c r="AE25" i="6"/>
  <c r="Q25" i="6"/>
  <c r="X25" i="6"/>
  <c r="AM14" i="2"/>
  <c r="P11" i="4" l="1"/>
  <c r="P7" i="4"/>
  <c r="P8" i="4"/>
  <c r="P9" i="4"/>
  <c r="P10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7" i="4"/>
  <c r="P28" i="4"/>
  <c r="P29" i="4"/>
  <c r="P30" i="4"/>
  <c r="P31" i="4"/>
  <c r="P32" i="4"/>
  <c r="P33" i="4"/>
  <c r="P34" i="4"/>
  <c r="P35" i="4"/>
  <c r="P36" i="4"/>
  <c r="P37" i="4"/>
  <c r="P38" i="4"/>
  <c r="P39" i="4"/>
  <c r="P40" i="4"/>
  <c r="W46" i="5" l="1"/>
  <c r="AC46" i="5"/>
  <c r="K46" i="5"/>
  <c r="Q46" i="5"/>
  <c r="S49" i="2" l="1"/>
  <c r="M49" i="2"/>
  <c r="AI46" i="5" l="1"/>
  <c r="AE49" i="2"/>
  <c r="I28" i="2"/>
  <c r="I27" i="2"/>
  <c r="I26" i="2"/>
  <c r="I25" i="2"/>
  <c r="AL29" i="1"/>
  <c r="AF29" i="1"/>
  <c r="Z29" i="1"/>
  <c r="T29" i="1"/>
  <c r="N29" i="1"/>
  <c r="AL28" i="1"/>
  <c r="AF28" i="1"/>
  <c r="Z28" i="1"/>
  <c r="T28" i="1"/>
  <c r="N28" i="1"/>
</calcChain>
</file>

<file path=xl/sharedStrings.xml><?xml version="1.0" encoding="utf-8"?>
<sst xmlns="http://schemas.openxmlformats.org/spreadsheetml/2006/main" count="368" uniqueCount="188">
  <si>
    <t>3.くらし</t>
  </si>
  <si>
    <t>３－１　電灯需要状況</t>
  </si>
  <si>
    <t xml:space="preserve">区分 </t>
  </si>
  <si>
    <t>電灯</t>
  </si>
  <si>
    <t xml:space="preserve"> 年度</t>
  </si>
  <si>
    <t>契約口数(口)</t>
  </si>
  <si>
    <t>契約電力(kw)</t>
  </si>
  <si>
    <t>平成24年度</t>
  </si>
  <si>
    <t>平成25年度</t>
  </si>
  <si>
    <t>平成26年度</t>
  </si>
  <si>
    <t>平成27年度</t>
  </si>
  <si>
    <t>平成28年度</t>
  </si>
  <si>
    <t>資料　中部電力㈱名古屋支社</t>
  </si>
  <si>
    <t>３－２　ガス需要状況</t>
  </si>
  <si>
    <t>（単位：千㎡/46.04655MJ(11,000kcal))</t>
  </si>
  <si>
    <t>区分</t>
  </si>
  <si>
    <t>平成24年</t>
  </si>
  <si>
    <t>平成25年</t>
  </si>
  <si>
    <t>平成26年</t>
  </si>
  <si>
    <t>平成27年</t>
  </si>
  <si>
    <t>平成28年</t>
  </si>
  <si>
    <t>ガス管延長</t>
  </si>
  <si>
    <t>家庭用</t>
  </si>
  <si>
    <t>需要戸数</t>
  </si>
  <si>
    <t>ガス消費量</t>
  </si>
  <si>
    <t>工業用</t>
  </si>
  <si>
    <t>商業用</t>
  </si>
  <si>
    <t>その他</t>
  </si>
  <si>
    <t>総数</t>
  </si>
  <si>
    <t>資料　犬山ガス㈱</t>
  </si>
  <si>
    <t>給水区域内
人口</t>
  </si>
  <si>
    <t>現在給水
人口</t>
  </si>
  <si>
    <t>総配水量</t>
  </si>
  <si>
    <t>総有収水量</t>
  </si>
  <si>
    <t>年度</t>
  </si>
  <si>
    <t xml:space="preserve">人 </t>
  </si>
  <si>
    <t xml:space="preserve">km </t>
  </si>
  <si>
    <t>㎥</t>
  </si>
  <si>
    <t>資料　水道課</t>
  </si>
  <si>
    <r>
      <rPr>
        <sz val="10"/>
        <rFont val="ＦＡ 明朝"/>
        <charset val="128"/>
      </rPr>
      <t>（単位：</t>
    </r>
    <r>
      <rPr>
        <sz val="10"/>
        <rFont val="ＭＳ Ｐゴシック"/>
        <family val="3"/>
        <charset val="128"/>
      </rPr>
      <t>㎥</t>
    </r>
    <r>
      <rPr>
        <sz val="10"/>
        <rFont val="ＦＡ 明朝"/>
        <charset val="128"/>
      </rPr>
      <t>）</t>
    </r>
  </si>
  <si>
    <t>家事用</t>
  </si>
  <si>
    <t>業務用</t>
  </si>
  <si>
    <t>各年度末現在</t>
  </si>
  <si>
    <t>都市計画決定面積</t>
  </si>
  <si>
    <t>左岸</t>
  </si>
  <si>
    <t>ha</t>
  </si>
  <si>
    <t>右岸</t>
  </si>
  <si>
    <t>事業認可区域面積</t>
  </si>
  <si>
    <t xml:space="preserve"> 普及の状況</t>
  </si>
  <si>
    <t>処理区域面積</t>
  </si>
  <si>
    <t>処理区域内人口</t>
  </si>
  <si>
    <t>人</t>
  </si>
  <si>
    <t>水洗化人口</t>
  </si>
  <si>
    <t>普 及 率（人口）</t>
  </si>
  <si>
    <t>水洗化率</t>
  </si>
  <si>
    <t>資料　下水道課</t>
  </si>
  <si>
    <t>※水洗化率の計算式</t>
  </si>
  <si>
    <t>水洗化率＝水洗化人口 / 処理区域内人口</t>
  </si>
  <si>
    <t>３－６　加入電話等施設状況</t>
  </si>
  <si>
    <t>一般加入電話</t>
  </si>
  <si>
    <t>公衆電話</t>
  </si>
  <si>
    <t>事務用</t>
  </si>
  <si>
    <t>住宅用</t>
  </si>
  <si>
    <t>資料　ＮＴＴ西日本　名古屋支店</t>
  </si>
  <si>
    <t>各年４月１日現在（単位：台）</t>
  </si>
  <si>
    <t xml:space="preserve"> ５０㏄以下</t>
  </si>
  <si>
    <t xml:space="preserve"> ９０㏄以下</t>
  </si>
  <si>
    <t xml:space="preserve"> １２５㏄以下</t>
  </si>
  <si>
    <t xml:space="preserve"> ミニカー</t>
  </si>
  <si>
    <t xml:space="preserve"> 軽二輪車</t>
  </si>
  <si>
    <t xml:space="preserve"> 軽三輪車</t>
  </si>
  <si>
    <t xml:space="preserve"> 四輪車（貨物営業用）</t>
  </si>
  <si>
    <t xml:space="preserve"> 農耕用</t>
  </si>
  <si>
    <t xml:space="preserve"> 特殊作業用</t>
  </si>
  <si>
    <t xml:space="preserve"> 二輪小型自動車</t>
  </si>
  <si>
    <t>資料　税務課</t>
  </si>
  <si>
    <t>保有自動車数</t>
  </si>
  <si>
    <t xml:space="preserve"> 登録自動車</t>
  </si>
  <si>
    <t>（うち自家用）</t>
  </si>
  <si>
    <t>（うち事業用）</t>
  </si>
  <si>
    <t xml:space="preserve"> 小型二輪</t>
  </si>
  <si>
    <t xml:space="preserve"> 軽自動車</t>
  </si>
  <si>
    <t>登録自動車の用途別内訳</t>
  </si>
  <si>
    <t>貨物自動車</t>
  </si>
  <si>
    <t>普通</t>
  </si>
  <si>
    <t>小型</t>
  </si>
  <si>
    <t>計</t>
  </si>
  <si>
    <t>乗合自動車</t>
  </si>
  <si>
    <t>乗用自動車</t>
  </si>
  <si>
    <t>被けん引車</t>
  </si>
  <si>
    <t>特種用途</t>
  </si>
  <si>
    <t>大型特殊</t>
  </si>
  <si>
    <t>乗車人員</t>
  </si>
  <si>
    <t>降車人員</t>
  </si>
  <si>
    <t>１日平均</t>
  </si>
  <si>
    <r>
      <rPr>
        <sz val="10"/>
        <rFont val="ＦＡ 明朝"/>
        <charset val="128"/>
      </rPr>
      <t xml:space="preserve"> 年度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駅名</t>
    </r>
  </si>
  <si>
    <t>犬山線</t>
  </si>
  <si>
    <t>犬山遊園駅</t>
  </si>
  <si>
    <t>犬山駅</t>
  </si>
  <si>
    <t>犬山口駅</t>
  </si>
  <si>
    <t>小牧線</t>
  </si>
  <si>
    <t>羽黒駅</t>
  </si>
  <si>
    <t>楽田駅</t>
  </si>
  <si>
    <t>広見線</t>
  </si>
  <si>
    <t>富岡前駅</t>
  </si>
  <si>
    <t>善師野駅</t>
  </si>
  <si>
    <t>資料　名古屋鉄道㈱</t>
  </si>
  <si>
    <t>３－１０　市内主要金融機関数</t>
  </si>
  <si>
    <t>普通銀行</t>
  </si>
  <si>
    <t>信用金庫</t>
  </si>
  <si>
    <t>郵便局</t>
  </si>
  <si>
    <t>農協</t>
  </si>
  <si>
    <t>10(16)</t>
  </si>
  <si>
    <t>5(6)</t>
  </si>
  <si>
    <t>3(5)</t>
  </si>
  <si>
    <t>1(1)</t>
  </si>
  <si>
    <t>1(4)</t>
  </si>
  <si>
    <t>資料　会計課</t>
  </si>
  <si>
    <t>※郵便局は普通局のみを計上</t>
  </si>
  <si>
    <t>※（）内は店舗数</t>
  </si>
  <si>
    <t>（単位：千円）</t>
  </si>
  <si>
    <r>
      <rPr>
        <sz val="10"/>
        <rFont val="ＦＡ 明朝"/>
        <charset val="128"/>
      </rPr>
      <t>運転資金</t>
    </r>
    <r>
      <rPr>
        <sz val="10"/>
        <rFont val="ＭＳ ゴシック"/>
        <family val="3"/>
        <charset val="128"/>
      </rPr>
      <t>・</t>
    </r>
    <r>
      <rPr>
        <sz val="10"/>
        <rFont val="ＦＡ 明朝"/>
        <charset val="128"/>
      </rPr>
      <t>設備資金</t>
    </r>
  </si>
  <si>
    <t>申込件数</t>
  </si>
  <si>
    <t>申込金額</t>
  </si>
  <si>
    <t>融資件数</t>
  </si>
  <si>
    <t>融資金額</t>
  </si>
  <si>
    <t>資料　産業課</t>
  </si>
  <si>
    <t>（単位：人）</t>
  </si>
  <si>
    <t>項目</t>
  </si>
  <si>
    <t>税相談</t>
  </si>
  <si>
    <t>交通事故相談</t>
  </si>
  <si>
    <t>法律相談</t>
  </si>
  <si>
    <t>教育相談</t>
  </si>
  <si>
    <t>建築相談</t>
  </si>
  <si>
    <t>消費生活相談</t>
  </si>
  <si>
    <t>行政相談</t>
  </si>
  <si>
    <t>登記相談</t>
  </si>
  <si>
    <t>不動産取引相談</t>
  </si>
  <si>
    <t>労務相談</t>
  </si>
  <si>
    <t>総　　数</t>
  </si>
  <si>
    <t>資料　企画広報課</t>
  </si>
  <si>
    <t>平成25年</t>
    <phoneticPr fontId="14"/>
  </si>
  <si>
    <t>平成29年</t>
  </si>
  <si>
    <t>各年３月３１日現在</t>
    <rPh sb="3" eb="4">
      <t>ガツ</t>
    </rPh>
    <rPh sb="6" eb="7">
      <t>ヒ</t>
    </rPh>
    <phoneticPr fontId="14"/>
  </si>
  <si>
    <t>1日最大
配水量</t>
    <phoneticPr fontId="14"/>
  </si>
  <si>
    <t>送配水管
延長</t>
    <phoneticPr fontId="14"/>
  </si>
  <si>
    <t>３－１　上水道普及状況</t>
    <phoneticPr fontId="14"/>
  </si>
  <si>
    <t>３－２　用途別上水道使用水量</t>
    <phoneticPr fontId="14"/>
  </si>
  <si>
    <t>平成30年度</t>
  </si>
  <si>
    <t>３－３　公共下水道状況</t>
    <phoneticPr fontId="14"/>
  </si>
  <si>
    <t>３－４　軽自動車・原動機付自転車登録状況</t>
    <phoneticPr fontId="14"/>
  </si>
  <si>
    <t>３－５　車種別保有自動車数・登録自動車数</t>
    <phoneticPr fontId="14"/>
  </si>
  <si>
    <t>３－７　市民相談件数</t>
    <phoneticPr fontId="14"/>
  </si>
  <si>
    <t>悩み事相談</t>
    <phoneticPr fontId="14"/>
  </si>
  <si>
    <t>年金相談</t>
    <phoneticPr fontId="14"/>
  </si>
  <si>
    <t>金融相談</t>
    <rPh sb="0" eb="2">
      <t>キンユウ</t>
    </rPh>
    <phoneticPr fontId="14"/>
  </si>
  <si>
    <t>相続相談</t>
    <rPh sb="0" eb="2">
      <t>ソウゾク</t>
    </rPh>
    <phoneticPr fontId="14"/>
  </si>
  <si>
    <t>３－８  名鉄駅別乗降客推移</t>
    <phoneticPr fontId="14"/>
  </si>
  <si>
    <t>各年度３月３１日現在（単位：台）</t>
    <rPh sb="2" eb="3">
      <t>ド</t>
    </rPh>
    <rPh sb="4" eb="5">
      <t>ガツ</t>
    </rPh>
    <rPh sb="7" eb="8">
      <t>ヒ</t>
    </rPh>
    <phoneticPr fontId="14"/>
  </si>
  <si>
    <t>　　　　　　　　　　　　　　　　　　　　　　（単位：人）</t>
    <phoneticPr fontId="14"/>
  </si>
  <si>
    <t>平成30年度</t>
    <rPh sb="5" eb="6">
      <t>ド</t>
    </rPh>
    <phoneticPr fontId="14"/>
  </si>
  <si>
    <t>３－６　小規模企業等振興資金融資状況</t>
    <rPh sb="4" eb="7">
      <t>ショウキボ</t>
    </rPh>
    <rPh sb="7" eb="9">
      <t>キギョウ</t>
    </rPh>
    <rPh sb="9" eb="10">
      <t>トウ</t>
    </rPh>
    <phoneticPr fontId="14"/>
  </si>
  <si>
    <t>㎥</t>
    <phoneticPr fontId="14"/>
  </si>
  <si>
    <t>資料　愛知県統計年鑑</t>
    <rPh sb="3" eb="5">
      <t>アイチ</t>
    </rPh>
    <rPh sb="5" eb="6">
      <t>ケン</t>
    </rPh>
    <rPh sb="6" eb="8">
      <t>トウケイ</t>
    </rPh>
    <rPh sb="8" eb="10">
      <t>ネンカン</t>
    </rPh>
    <phoneticPr fontId="14"/>
  </si>
  <si>
    <t>令和２年度</t>
    <rPh sb="0" eb="2">
      <t>レイワ</t>
    </rPh>
    <rPh sb="3" eb="4">
      <t>ネン</t>
    </rPh>
    <rPh sb="4" eb="5">
      <t>ド</t>
    </rPh>
    <phoneticPr fontId="14"/>
  </si>
  <si>
    <t>令和２年度</t>
    <rPh sb="0" eb="2">
      <t>レイワ</t>
    </rPh>
    <rPh sb="3" eb="5">
      <t>ネンド</t>
    </rPh>
    <phoneticPr fontId="14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</si>
  <si>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4"/>
  </si>
  <si>
    <t>令和３年</t>
    <rPh sb="0" eb="2">
      <t>レイワ</t>
    </rPh>
    <rPh sb="3" eb="4">
      <t>ネン</t>
    </rPh>
    <phoneticPr fontId="14"/>
  </si>
  <si>
    <t>平成31年度</t>
    <rPh sb="0" eb="2">
      <t>ヘイセイ</t>
    </rPh>
    <phoneticPr fontId="14"/>
  </si>
  <si>
    <t>平成31年度</t>
    <rPh sb="0" eb="2">
      <t>ヘイセイ</t>
    </rPh>
    <rPh sb="4" eb="6">
      <t>ネンド</t>
    </rPh>
    <phoneticPr fontId="14"/>
  </si>
  <si>
    <t>令和３年度</t>
    <rPh sb="0" eb="2">
      <t>レイワ</t>
    </rPh>
    <rPh sb="3" eb="5">
      <t>ネンド</t>
    </rPh>
    <phoneticPr fontId="14"/>
  </si>
  <si>
    <t>令和４年</t>
    <rPh sb="0" eb="2">
      <t>レイワ</t>
    </rPh>
    <rPh sb="3" eb="4">
      <t>ネン</t>
    </rPh>
    <phoneticPr fontId="14"/>
  </si>
  <si>
    <t>平成31年度</t>
    <rPh sb="5" eb="6">
      <t>ド</t>
    </rPh>
    <phoneticPr fontId="14"/>
  </si>
  <si>
    <t>令和３年度</t>
    <rPh sb="0" eb="1">
      <t>レイ</t>
    </rPh>
    <rPh sb="1" eb="2">
      <t>ワ</t>
    </rPh>
    <rPh sb="3" eb="4">
      <t>ネン</t>
    </rPh>
    <rPh sb="4" eb="5">
      <t>ド</t>
    </rPh>
    <phoneticPr fontId="14"/>
  </si>
  <si>
    <t>令和３年度</t>
    <rPh sb="0" eb="2">
      <t>レイワ</t>
    </rPh>
    <rPh sb="3" eb="4">
      <t>ネン</t>
    </rPh>
    <rPh sb="4" eb="5">
      <t>ド</t>
    </rPh>
    <phoneticPr fontId="14"/>
  </si>
  <si>
    <t xml:space="preserve"> 四輪車（貨物自家用）</t>
    <rPh sb="7" eb="10">
      <t>ジカヨウ</t>
    </rPh>
    <phoneticPr fontId="14"/>
  </si>
  <si>
    <t>令和４年度</t>
    <rPh sb="0" eb="1">
      <t>レイ</t>
    </rPh>
    <rPh sb="1" eb="2">
      <t>ワ</t>
    </rPh>
    <rPh sb="3" eb="4">
      <t>ネン</t>
    </rPh>
    <rPh sb="4" eb="5">
      <t>ド</t>
    </rPh>
    <phoneticPr fontId="14"/>
  </si>
  <si>
    <t>令和４年度</t>
    <phoneticPr fontId="14"/>
  </si>
  <si>
    <t>令和４年度</t>
    <rPh sb="0" eb="2">
      <t>レイワ</t>
    </rPh>
    <rPh sb="3" eb="4">
      <t>ネン</t>
    </rPh>
    <rPh sb="4" eb="5">
      <t>ド</t>
    </rPh>
    <phoneticPr fontId="14"/>
  </si>
  <si>
    <r>
      <t>平成</t>
    </r>
    <r>
      <rPr>
        <sz val="10"/>
        <rFont val="游ゴシック"/>
        <family val="3"/>
        <charset val="128"/>
      </rPr>
      <t>30</t>
    </r>
    <r>
      <rPr>
        <sz val="10"/>
        <rFont val="ＦＡ 明朝"/>
        <charset val="128"/>
      </rPr>
      <t>年度</t>
    </r>
    <phoneticPr fontId="14"/>
  </si>
  <si>
    <r>
      <t>平成</t>
    </r>
    <r>
      <rPr>
        <sz val="10"/>
        <rFont val="游ゴシック"/>
        <family val="3"/>
        <charset val="128"/>
      </rPr>
      <t>31</t>
    </r>
    <r>
      <rPr>
        <sz val="10"/>
        <rFont val="ＦＡ 明朝"/>
        <charset val="128"/>
      </rPr>
      <t>年度</t>
    </r>
    <phoneticPr fontId="14"/>
  </si>
  <si>
    <t>平成31年</t>
  </si>
  <si>
    <t>平成２年</t>
  </si>
  <si>
    <t>令和４年度</t>
    <rPh sb="0" eb="2">
      <t>レイワ</t>
    </rPh>
    <rPh sb="3" eb="5">
      <t>ネンド</t>
    </rPh>
    <phoneticPr fontId="14"/>
  </si>
  <si>
    <t>令和５年</t>
    <rPh sb="0" eb="2">
      <t>レイワ</t>
    </rPh>
    <rPh sb="3" eb="4">
      <t>ネン</t>
    </rPh>
    <phoneticPr fontId="14"/>
  </si>
  <si>
    <t xml:space="preserve"> 四輪車（乗用営業用）</t>
    <rPh sb="7" eb="10">
      <t>エイギョウヨウ</t>
    </rPh>
    <phoneticPr fontId="14"/>
  </si>
  <si>
    <t xml:space="preserve"> 四輪車（乗用自家用）</t>
    <rPh sb="7" eb="10">
      <t>ジカヨウ</t>
    </rPh>
    <phoneticPr fontId="14"/>
  </si>
  <si>
    <t>-</t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</si>
</sst>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_);[Red]\(#,##0\)"/>
    <numFmt numFmtId="177" formatCode="#,##0_ "/>
    <numFmt numFmtId="178" formatCode="&quot;（&quot;\ #,##0\ \)\ "/>
    <numFmt numFmtId="179" formatCode="0.00_ &quot;％&quot;\ "/>
    <numFmt numFmtId="180" formatCode="#,##0.0_ "/>
    <numFmt numFmtId="181" formatCode="#,##0.0"/>
  </numFmts>
  <fonts count="18">
    <font>
      <sz val="11"/>
      <name val="ＭＳ Ｐゴシック"/>
      <charset val="128"/>
    </font>
    <font>
      <sz val="10"/>
      <name val="ＦＡ 明朝"/>
      <charset val="128"/>
    </font>
    <font>
      <b/>
      <sz val="11"/>
      <name val="ＦＡ ゴシック"/>
      <charset val="128"/>
    </font>
    <font>
      <sz val="11"/>
      <name val="ＦＡ 明朝"/>
      <charset val="128"/>
    </font>
    <font>
      <sz val="12"/>
      <name val="ＦＡ 明朝"/>
      <charset val="128"/>
    </font>
    <font>
      <sz val="9"/>
      <name val="ＦＡ 明朝"/>
      <charset val="128"/>
    </font>
    <font>
      <sz val="10"/>
      <name val="ＭＳ Ｐゴシック"/>
      <family val="3"/>
      <charset val="128"/>
    </font>
    <font>
      <sz val="10"/>
      <color indexed="8"/>
      <name val="ＦＡ 明朝"/>
      <charset val="128"/>
    </font>
    <font>
      <b/>
      <sz val="18"/>
      <name val="ＦＡ ゴシック"/>
      <charset val="128"/>
    </font>
    <font>
      <b/>
      <sz val="10"/>
      <name val="ＦＡ ゴシック"/>
      <charset val="128"/>
    </font>
    <font>
      <sz val="18"/>
      <name val="ＦＡ 明朝"/>
      <charset val="128"/>
    </font>
    <font>
      <sz val="16"/>
      <name val="ＦＡ 明朝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ＦＡ 明朝"/>
      <family val="3"/>
      <charset val="128"/>
    </font>
    <font>
      <sz val="10"/>
      <name val="游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328">
    <xf numFmtId="0" fontId="0" fillId="0" borderId="0" xfId="0" applyAlignment="1"/>
    <xf numFmtId="0" fontId="1" fillId="0" borderId="0" xfId="0" applyFont="1" applyFill="1" applyAlignment="1" applyProtection="1">
      <protection hidden="1"/>
    </xf>
    <xf numFmtId="0" fontId="0" fillId="0" borderId="0" xfId="0" applyFont="1" applyFill="1" applyAlignment="1" applyProtection="1"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1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protection hidden="1"/>
    </xf>
    <xf numFmtId="0" fontId="3" fillId="0" borderId="5" xfId="0" applyFont="1" applyFill="1" applyBorder="1" applyAlignment="1" applyProtection="1">
      <protection hidden="1"/>
    </xf>
    <xf numFmtId="0" fontId="1" fillId="0" borderId="5" xfId="0" applyFont="1" applyFill="1" applyBorder="1" applyAlignment="1" applyProtection="1">
      <protection hidden="1"/>
    </xf>
    <xf numFmtId="0" fontId="3" fillId="0" borderId="0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protection hidden="1"/>
    </xf>
    <xf numFmtId="0" fontId="1" fillId="0" borderId="12" xfId="0" applyFont="1" applyFill="1" applyBorder="1" applyAlignment="1" applyProtection="1"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177" fontId="1" fillId="0" borderId="0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left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5" fillId="0" borderId="0" xfId="0" applyFont="1" applyFill="1" applyAlignment="1" applyProtection="1"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right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0" fontId="0" fillId="0" borderId="13" xfId="0" applyFont="1" applyFill="1" applyBorder="1" applyAlignment="1" applyProtection="1">
      <alignment vertical="center"/>
      <protection hidden="1"/>
    </xf>
    <xf numFmtId="0" fontId="1" fillId="0" borderId="5" xfId="0" applyFont="1" applyFill="1" applyBorder="1" applyAlignment="1" applyProtection="1">
      <alignment vertical="center"/>
      <protection hidden="1"/>
    </xf>
    <xf numFmtId="180" fontId="1" fillId="0" borderId="1" xfId="0" applyNumberFormat="1" applyFont="1" applyFill="1" applyBorder="1" applyAlignment="1" applyProtection="1">
      <alignment vertical="center"/>
      <protection hidden="1"/>
    </xf>
    <xf numFmtId="180" fontId="1" fillId="0" borderId="13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176" fontId="1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/>
    <xf numFmtId="0" fontId="6" fillId="0" borderId="0" xfId="0" applyFont="1" applyFill="1" applyAlignment="1">
      <alignment vertical="center"/>
    </xf>
    <xf numFmtId="0" fontId="7" fillId="0" borderId="0" xfId="0" applyFont="1" applyFill="1" applyAlignment="1" applyProtection="1"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protection hidden="1"/>
    </xf>
    <xf numFmtId="0" fontId="1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Border="1" applyAlignment="1" applyProtection="1">
      <alignment horizontal="center" vertical="center" readingOrder="2"/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1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horizontal="left" vertical="center"/>
      <protection hidden="1"/>
    </xf>
    <xf numFmtId="177" fontId="1" fillId="0" borderId="12" xfId="0" applyNumberFormat="1" applyFont="1" applyFill="1" applyBorder="1" applyAlignment="1" applyProtection="1">
      <alignment horizontal="left" vertical="center"/>
      <protection hidden="1"/>
    </xf>
    <xf numFmtId="0" fontId="1" fillId="0" borderId="13" xfId="0" applyFont="1" applyFill="1" applyBorder="1" applyAlignment="1" applyProtection="1">
      <protection hidden="1"/>
    </xf>
    <xf numFmtId="0" fontId="1" fillId="0" borderId="13" xfId="0" applyNumberFormat="1" applyFont="1" applyFill="1" applyBorder="1" applyAlignment="1" applyProtection="1">
      <protection hidden="1"/>
    </xf>
    <xf numFmtId="0" fontId="13" fillId="0" borderId="0" xfId="2" applyFont="1" applyFill="1" applyAlignment="1" applyProtection="1">
      <protection hidden="1"/>
    </xf>
    <xf numFmtId="0" fontId="1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Alignment="1" applyProtection="1">
      <protection hidden="1"/>
    </xf>
    <xf numFmtId="0" fontId="1" fillId="0" borderId="0" xfId="2" applyFont="1" applyFill="1" applyBorder="1" applyAlignment="1" applyProtection="1">
      <protection hidden="1"/>
    </xf>
    <xf numFmtId="0" fontId="1" fillId="0" borderId="1" xfId="2" applyFont="1" applyFill="1" applyBorder="1" applyAlignment="1" applyProtection="1">
      <alignment vertical="center"/>
      <protection hidden="1"/>
    </xf>
    <xf numFmtId="0" fontId="1" fillId="0" borderId="0" xfId="2" applyNumberFormat="1" applyFont="1" applyFill="1" applyAlignment="1" applyProtection="1">
      <protection hidden="1"/>
    </xf>
    <xf numFmtId="0" fontId="1" fillId="0" borderId="0" xfId="2" applyNumberFormat="1" applyFont="1" applyFill="1" applyBorder="1" applyAlignment="1" applyProtection="1">
      <protection hidden="1"/>
    </xf>
    <xf numFmtId="0" fontId="1" fillId="0" borderId="0" xfId="2" applyFont="1" applyFill="1" applyBorder="1" applyAlignment="1" applyProtection="1">
      <alignment horizontal="left"/>
      <protection hidden="1"/>
    </xf>
    <xf numFmtId="0" fontId="1" fillId="0" borderId="0" xfId="2" applyFont="1" applyFill="1" applyBorder="1" applyAlignment="1" applyProtection="1">
      <alignment horizontal="center" vertical="center" wrapText="1" shrinkToFit="1"/>
      <protection hidden="1"/>
    </xf>
    <xf numFmtId="177" fontId="1" fillId="0" borderId="0" xfId="2" applyNumberFormat="1" applyFont="1" applyFill="1" applyBorder="1" applyAlignment="1" applyProtection="1">
      <alignment vertical="center"/>
      <protection hidden="1"/>
    </xf>
    <xf numFmtId="0" fontId="4" fillId="0" borderId="0" xfId="2" applyFont="1" applyFill="1" applyBorder="1" applyAlignment="1" applyProtection="1">
      <alignment horizontal="center" vertical="center"/>
      <protection hidden="1"/>
    </xf>
    <xf numFmtId="0" fontId="1" fillId="0" borderId="0" xfId="2" applyFont="1" applyFill="1" applyBorder="1" applyAlignment="1" applyProtection="1">
      <alignment vertical="top" wrapText="1"/>
      <protection hidden="1"/>
    </xf>
    <xf numFmtId="0" fontId="1" fillId="0" borderId="0" xfId="2" applyFont="1" applyFill="1" applyBorder="1" applyAlignment="1" applyProtection="1">
      <alignment vertical="center"/>
      <protection hidden="1"/>
    </xf>
    <xf numFmtId="0" fontId="1" fillId="0" borderId="0" xfId="2" applyFont="1" applyFill="1" applyBorder="1" applyAlignment="1" applyProtection="1">
      <alignment vertical="top"/>
      <protection hidden="1"/>
    </xf>
    <xf numFmtId="0" fontId="13" fillId="0" borderId="0" xfId="2" applyAlignment="1"/>
    <xf numFmtId="0" fontId="1" fillId="0" borderId="8" xfId="0" applyFont="1" applyFill="1" applyBorder="1" applyAlignment="1" applyProtection="1">
      <alignment vertical="center"/>
      <protection hidden="1"/>
    </xf>
    <xf numFmtId="177" fontId="1" fillId="0" borderId="0" xfId="0" applyNumberFormat="1" applyFont="1" applyFill="1" applyBorder="1" applyAlignment="1" applyProtection="1">
      <alignment horizontal="left" vertical="center"/>
      <protection hidden="1"/>
    </xf>
    <xf numFmtId="177" fontId="1" fillId="0" borderId="12" xfId="0" applyNumberFormat="1" applyFont="1" applyFill="1" applyBorder="1" applyAlignment="1" applyProtection="1">
      <alignment horizontal="left" vertical="center"/>
      <protection hidden="1"/>
    </xf>
    <xf numFmtId="0" fontId="6" fillId="0" borderId="0" xfId="2" applyFont="1" applyFill="1" applyAlignment="1" applyProtection="1">
      <protection hidden="1"/>
    </xf>
    <xf numFmtId="0" fontId="17" fillId="0" borderId="0" xfId="2" applyFont="1" applyFill="1" applyAlignment="1" applyProtection="1">
      <protection hidden="1"/>
    </xf>
    <xf numFmtId="0" fontId="1" fillId="0" borderId="8" xfId="0" applyNumberFormat="1" applyFont="1" applyFill="1" applyBorder="1" applyAlignment="1" applyProtection="1">
      <alignment horizontal="center" vertic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0" fontId="1" fillId="0" borderId="13" xfId="0" applyNumberFormat="1" applyFont="1" applyFill="1" applyBorder="1" applyAlignment="1" applyProtection="1">
      <alignment horizontal="center" vertical="center"/>
      <protection hidden="1"/>
    </xf>
    <xf numFmtId="41" fontId="1" fillId="0" borderId="8" xfId="0" applyNumberFormat="1" applyFont="1" applyFill="1" applyBorder="1" applyAlignment="1" applyProtection="1">
      <alignment vertical="center"/>
      <protection locked="0" hidden="1"/>
    </xf>
    <xf numFmtId="41" fontId="1" fillId="0" borderId="1" xfId="0" applyNumberFormat="1" applyFont="1" applyFill="1" applyBorder="1" applyAlignment="1" applyProtection="1">
      <alignment vertical="center"/>
      <protection locked="0" hidden="1"/>
    </xf>
    <xf numFmtId="41" fontId="1" fillId="0" borderId="13" xfId="0" applyNumberFormat="1" applyFont="1" applyFill="1" applyBorder="1" applyAlignment="1" applyProtection="1">
      <alignment vertical="center"/>
      <protection locked="0" hidden="1"/>
    </xf>
    <xf numFmtId="41" fontId="1" fillId="0" borderId="8" xfId="0" applyNumberFormat="1" applyFont="1" applyFill="1" applyBorder="1" applyAlignment="1" applyProtection="1">
      <alignment horizontal="right" vertical="center"/>
      <protection locked="0" hidden="1"/>
    </xf>
    <xf numFmtId="41" fontId="1" fillId="0" borderId="1" xfId="0" applyNumberFormat="1" applyFont="1" applyFill="1" applyBorder="1" applyAlignment="1" applyProtection="1">
      <alignment horizontal="right" vertical="center"/>
      <protection locked="0" hidden="1"/>
    </xf>
    <xf numFmtId="41" fontId="1" fillId="0" borderId="13" xfId="0" applyNumberFormat="1" applyFont="1" applyFill="1" applyBorder="1" applyAlignment="1" applyProtection="1">
      <alignment horizontal="right" vertical="center"/>
      <protection locked="0"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0" fontId="8" fillId="0" borderId="0" xfId="0" applyNumberFormat="1" applyFont="1" applyFill="1" applyBorder="1" applyAlignment="1" applyProtection="1">
      <alignment horizontal="distributed" vertical="center" indent="12"/>
      <protection hidden="1"/>
    </xf>
    <xf numFmtId="0" fontId="1" fillId="0" borderId="14" xfId="0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Font="1" applyFill="1" applyBorder="1" applyAlignment="1" applyProtection="1">
      <alignment horizontal="center" vertical="center" wrapText="1" shrinkToFit="1"/>
      <protection hidden="1"/>
    </xf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1" fillId="0" borderId="2" xfId="0" applyNumberFormat="1" applyFont="1" applyFill="1" applyBorder="1" applyAlignment="1" applyProtection="1">
      <alignment horizontal="distributed" vertical="center" wrapText="1" indent="1"/>
      <protection hidden="1"/>
    </xf>
    <xf numFmtId="0" fontId="1" fillId="0" borderId="10" xfId="0" applyFont="1" applyFill="1" applyBorder="1" applyAlignment="1" applyProtection="1">
      <alignment horizontal="center" vertical="center" wrapText="1"/>
      <protection hidden="1"/>
    </xf>
    <xf numFmtId="0" fontId="1" fillId="0" borderId="4" xfId="0" applyNumberFormat="1" applyFont="1" applyFill="1" applyBorder="1" applyAlignment="1" applyProtection="1">
      <alignment horizontal="distributed" vertical="center" indent="1" readingOrder="2"/>
      <protection hidden="1"/>
    </xf>
    <xf numFmtId="0" fontId="1" fillId="0" borderId="6" xfId="0" applyNumberFormat="1" applyFont="1" applyFill="1" applyBorder="1" applyAlignment="1" applyProtection="1">
      <alignment horizontal="distributed" vertical="center" indent="1" readingOrder="2"/>
      <protection hidden="1"/>
    </xf>
    <xf numFmtId="0" fontId="1" fillId="0" borderId="3" xfId="0" applyNumberFormat="1" applyFont="1" applyFill="1" applyBorder="1" applyAlignment="1" applyProtection="1">
      <alignment horizontal="distributed" vertical="center" indent="1" readingOrder="2"/>
      <protection hidden="1"/>
    </xf>
    <xf numFmtId="0" fontId="1" fillId="0" borderId="9" xfId="0" applyNumberFormat="1" applyFont="1" applyFill="1" applyBorder="1" applyAlignment="1" applyProtection="1">
      <alignment horizontal="center" vertical="center"/>
      <protection hidden="1"/>
    </xf>
    <xf numFmtId="0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" fillId="0" borderId="12" xfId="0" applyNumberFormat="1" applyFont="1" applyFill="1" applyBorder="1" applyAlignment="1" applyProtection="1">
      <alignment horizontal="center" vertical="center"/>
      <protection hidden="1"/>
    </xf>
    <xf numFmtId="41" fontId="1" fillId="0" borderId="9" xfId="0" applyNumberFormat="1" applyFont="1" applyFill="1" applyBorder="1" applyAlignment="1" applyProtection="1">
      <alignment vertical="center"/>
      <protection locked="0" hidden="1"/>
    </xf>
    <xf numFmtId="41" fontId="1" fillId="0" borderId="0" xfId="0" applyNumberFormat="1" applyFont="1" applyFill="1" applyBorder="1" applyAlignment="1" applyProtection="1">
      <alignment vertical="center"/>
      <protection locked="0" hidden="1"/>
    </xf>
    <xf numFmtId="41" fontId="1" fillId="0" borderId="9" xfId="0" applyNumberFormat="1" applyFont="1" applyFill="1" applyBorder="1" applyAlignment="1" applyProtection="1">
      <alignment horizontal="right" vertical="center"/>
      <protection locked="0" hidden="1"/>
    </xf>
    <xf numFmtId="41" fontId="1" fillId="0" borderId="0" xfId="0" applyNumberFormat="1" applyFont="1" applyFill="1" applyBorder="1" applyAlignment="1" applyProtection="1">
      <alignment horizontal="right" vertical="center"/>
      <protection locked="0" hidden="1"/>
    </xf>
    <xf numFmtId="41" fontId="1" fillId="0" borderId="12" xfId="0" applyNumberFormat="1" applyFont="1" applyFill="1" applyBorder="1" applyAlignment="1" applyProtection="1">
      <alignment horizontal="right" vertical="center"/>
      <protection locked="0" hidden="1"/>
    </xf>
    <xf numFmtId="41" fontId="1" fillId="0" borderId="12" xfId="0" applyNumberFormat="1" applyFont="1" applyFill="1" applyBorder="1" applyAlignment="1" applyProtection="1">
      <alignment vertical="center"/>
      <protection locked="0" hidden="1"/>
    </xf>
    <xf numFmtId="0" fontId="2" fillId="0" borderId="0" xfId="0" applyFont="1" applyFill="1" applyBorder="1" applyAlignment="1" applyProtection="1">
      <alignment horizontal="left" vertical="center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1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4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11" xfId="0" applyNumberFormat="1" applyFont="1" applyFill="1" applyBorder="1" applyAlignment="1" applyProtection="1">
      <alignment horizontal="distributed" vertical="center" indent="2"/>
      <protection hidden="1"/>
    </xf>
    <xf numFmtId="41" fontId="1" fillId="0" borderId="4" xfId="0" applyNumberFormat="1" applyFont="1" applyFill="1" applyBorder="1" applyAlignment="1" applyProtection="1">
      <alignment vertical="center"/>
      <protection locked="0" hidden="1"/>
    </xf>
    <xf numFmtId="41" fontId="1" fillId="0" borderId="4" xfId="1" applyNumberFormat="1" applyFont="1" applyFill="1" applyBorder="1" applyAlignment="1" applyProtection="1">
      <alignment vertical="center"/>
      <protection locked="0" hidden="1"/>
    </xf>
    <xf numFmtId="41" fontId="1" fillId="0" borderId="9" xfId="1" applyNumberFormat="1" applyFont="1" applyFill="1" applyBorder="1" applyAlignment="1" applyProtection="1">
      <alignment vertical="center"/>
      <protection locked="0" hidden="1"/>
    </xf>
    <xf numFmtId="41" fontId="1" fillId="0" borderId="0" xfId="1" applyNumberFormat="1" applyFont="1" applyFill="1" applyBorder="1" applyAlignment="1" applyProtection="1">
      <alignment vertical="center"/>
      <protection locked="0" hidden="1"/>
    </xf>
    <xf numFmtId="41" fontId="1" fillId="0" borderId="12" xfId="1" applyNumberFormat="1" applyFont="1" applyFill="1" applyBorder="1" applyAlignment="1" applyProtection="1">
      <alignment vertical="center"/>
      <protection locked="0" hidden="1"/>
    </xf>
    <xf numFmtId="41" fontId="1" fillId="0" borderId="1" xfId="1" applyNumberFormat="1" applyFont="1" applyFill="1" applyBorder="1" applyAlignment="1" applyProtection="1">
      <alignment vertical="center"/>
      <protection locked="0" hidden="1"/>
    </xf>
    <xf numFmtId="41" fontId="1" fillId="0" borderId="6" xfId="1" applyNumberFormat="1" applyFont="1" applyFill="1" applyBorder="1" applyAlignment="1" applyProtection="1">
      <alignment vertical="center"/>
      <protection locked="0" hidden="1"/>
    </xf>
    <xf numFmtId="0" fontId="1" fillId="0" borderId="8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1" fillId="0" borderId="9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12" xfId="0" applyFont="1" applyFill="1" applyBorder="1" applyAlignment="1" applyProtection="1">
      <alignment horizontal="center" vertical="center"/>
      <protection hidden="1"/>
    </xf>
    <xf numFmtId="0" fontId="1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9" xfId="0" applyNumberFormat="1" applyFont="1" applyFill="1" applyBorder="1" applyAlignment="1" applyProtection="1">
      <alignment horizontal="right" vertical="center"/>
      <protection hidden="1"/>
    </xf>
    <xf numFmtId="0" fontId="15" fillId="0" borderId="7" xfId="1" applyNumberFormat="1" applyFont="1" applyFill="1" applyBorder="1" applyAlignment="1" applyProtection="1">
      <alignment horizontal="right" vertical="center"/>
      <protection hidden="1"/>
    </xf>
    <xf numFmtId="0" fontId="15" fillId="0" borderId="5" xfId="1" applyNumberFormat="1" applyFont="1" applyFill="1" applyBorder="1" applyAlignment="1" applyProtection="1">
      <alignment horizontal="right" vertical="center"/>
      <protection hidden="1"/>
    </xf>
    <xf numFmtId="0" fontId="15" fillId="0" borderId="15" xfId="1" applyNumberFormat="1" applyFont="1" applyFill="1" applyBorder="1" applyAlignment="1" applyProtection="1">
      <alignment horizontal="right" vertical="center"/>
      <protection hidden="1"/>
    </xf>
    <xf numFmtId="0" fontId="6" fillId="0" borderId="7" xfId="1" applyNumberFormat="1" applyFont="1" applyFill="1" applyBorder="1" applyAlignment="1" applyProtection="1">
      <alignment horizontal="right" vertical="center"/>
      <protection hidden="1"/>
    </xf>
    <xf numFmtId="0" fontId="6" fillId="0" borderId="5" xfId="1" applyNumberFormat="1" applyFont="1" applyFill="1" applyBorder="1" applyAlignment="1" applyProtection="1">
      <alignment horizontal="right" vertical="center"/>
      <protection hidden="1"/>
    </xf>
    <xf numFmtId="0" fontId="6" fillId="0" borderId="15" xfId="1" applyNumberFormat="1" applyFont="1" applyFill="1" applyBorder="1" applyAlignment="1" applyProtection="1">
      <alignment horizontal="right" vertical="center"/>
      <protection hidden="1"/>
    </xf>
    <xf numFmtId="0" fontId="1" fillId="0" borderId="8" xfId="0" applyFont="1" applyFill="1" applyBorder="1" applyAlignment="1" applyProtection="1">
      <alignment horizontal="center" vertical="center"/>
      <protection hidden="1"/>
    </xf>
    <xf numFmtId="0" fontId="1" fillId="0" borderId="1" xfId="0" applyFont="1" applyFill="1" applyBorder="1" applyAlignment="1" applyProtection="1">
      <alignment horizontal="center" vertical="center"/>
      <protection hidden="1"/>
    </xf>
    <xf numFmtId="41" fontId="1" fillId="0" borderId="6" xfId="1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0" fontId="1" fillId="0" borderId="7" xfId="0" applyFont="1" applyFill="1" applyBorder="1" applyAlignment="1" applyProtection="1">
      <alignment horizontal="right"/>
      <protection hidden="1"/>
    </xf>
    <xf numFmtId="0" fontId="1" fillId="0" borderId="5" xfId="0" applyFont="1" applyFill="1" applyBorder="1" applyAlignment="1" applyProtection="1">
      <alignment horizontal="right"/>
      <protection hidden="1"/>
    </xf>
    <xf numFmtId="0" fontId="1" fillId="0" borderId="15" xfId="0" applyFont="1" applyFill="1" applyBorder="1" applyAlignment="1" applyProtection="1">
      <alignment horizontal="right"/>
      <protection hidden="1"/>
    </xf>
    <xf numFmtId="41" fontId="1" fillId="0" borderId="4" xfId="1" applyNumberFormat="1" applyFont="1" applyFill="1" applyBorder="1" applyAlignment="1" applyProtection="1">
      <alignment horizontal="right" vertical="center"/>
    </xf>
    <xf numFmtId="41" fontId="1" fillId="0" borderId="4" xfId="1" applyNumberFormat="1" applyFont="1" applyFill="1" applyBorder="1" applyAlignment="1" applyProtection="1">
      <alignment horizontal="right" vertical="center"/>
      <protection locked="0" hidden="1"/>
    </xf>
    <xf numFmtId="41" fontId="1" fillId="0" borderId="4" xfId="1" applyNumberFormat="1" applyFont="1" applyFill="1" applyBorder="1" applyAlignment="1" applyProtection="1">
      <alignment horizontal="right" vertical="center"/>
      <protection hidden="1"/>
    </xf>
    <xf numFmtId="0" fontId="1" fillId="0" borderId="7" xfId="0" applyFont="1" applyFill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vertical="center"/>
      <protection hidden="1"/>
    </xf>
    <xf numFmtId="41" fontId="1" fillId="0" borderId="3" xfId="1" applyNumberFormat="1" applyFont="1" applyFill="1" applyBorder="1" applyAlignment="1" applyProtection="1">
      <alignment horizontal="right" vertical="center"/>
      <protection hidden="1"/>
    </xf>
    <xf numFmtId="41" fontId="1" fillId="0" borderId="6" xfId="1" applyNumberFormat="1" applyFont="1" applyFill="1" applyBorder="1" applyAlignment="1" applyProtection="1">
      <alignment horizontal="right" vertical="center"/>
    </xf>
    <xf numFmtId="41" fontId="1" fillId="0" borderId="6" xfId="1" applyNumberFormat="1" applyFont="1" applyFill="1" applyBorder="1" applyAlignment="1" applyProtection="1">
      <alignment horizontal="right" vertical="center"/>
      <protection locked="0" hidden="1"/>
    </xf>
    <xf numFmtId="41" fontId="1" fillId="0" borderId="3" xfId="1" applyNumberFormat="1" applyFont="1" applyFill="1" applyBorder="1" applyAlignment="1" applyProtection="1">
      <alignment horizontal="right" vertical="center"/>
    </xf>
    <xf numFmtId="41" fontId="1" fillId="0" borderId="3" xfId="1" applyNumberFormat="1" applyFont="1" applyFill="1" applyBorder="1" applyAlignment="1" applyProtection="1">
      <alignment horizontal="right" vertical="center"/>
      <protection locked="0" hidden="1"/>
    </xf>
    <xf numFmtId="41" fontId="1" fillId="0" borderId="2" xfId="1" applyNumberFormat="1" applyFont="1" applyFill="1" applyBorder="1" applyAlignment="1" applyProtection="1">
      <alignment horizontal="right" vertical="center"/>
    </xf>
    <xf numFmtId="41" fontId="1" fillId="0" borderId="2" xfId="1" applyNumberFormat="1" applyFont="1" applyFill="1" applyBorder="1" applyAlignment="1" applyProtection="1">
      <alignment horizontal="right" vertical="center"/>
      <protection locked="0" hidden="1"/>
    </xf>
    <xf numFmtId="41" fontId="1" fillId="0" borderId="2" xfId="1" applyNumberFormat="1" applyFont="1" applyFill="1" applyBorder="1" applyAlignment="1" applyProtection="1">
      <alignment horizontal="right" vertical="center"/>
      <protection hidden="1"/>
    </xf>
    <xf numFmtId="41" fontId="1" fillId="0" borderId="6" xfId="0" applyNumberFormat="1" applyFont="1" applyFill="1" applyBorder="1" applyAlignment="1" applyProtection="1">
      <alignment horizontal="right" vertical="center"/>
      <protection hidden="1"/>
    </xf>
    <xf numFmtId="0" fontId="1" fillId="0" borderId="0" xfId="0" applyFont="1" applyFill="1" applyBorder="1" applyAlignment="1" applyProtection="1">
      <alignment horizontal="right"/>
      <protection hidden="1"/>
    </xf>
    <xf numFmtId="0" fontId="1" fillId="0" borderId="10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11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14" xfId="0" applyNumberFormat="1" applyFont="1" applyFill="1" applyBorder="1" applyAlignment="1" applyProtection="1">
      <alignment horizontal="distributed" vertical="center" indent="3"/>
      <protection hidden="1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41" fontId="1" fillId="0" borderId="4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Font="1" applyFill="1" applyBorder="1" applyAlignment="1" applyProtection="1">
      <alignment horizontal="right" vertical="center"/>
      <protection hidden="1"/>
    </xf>
    <xf numFmtId="0" fontId="1" fillId="0" borderId="15" xfId="0" applyFont="1" applyFill="1" applyBorder="1" applyAlignment="1" applyProtection="1">
      <alignment horizontal="right" vertical="center"/>
      <protection hidden="1"/>
    </xf>
    <xf numFmtId="0" fontId="1" fillId="0" borderId="5" xfId="0" applyFont="1" applyFill="1" applyBorder="1" applyAlignment="1" applyProtection="1">
      <alignment horizontal="right" vertical="center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4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41" fontId="1" fillId="0" borderId="4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>
      <alignment horizontal="distributed" vertical="center" indent="3"/>
      <protection hidden="1"/>
    </xf>
    <xf numFmtId="41" fontId="1" fillId="0" borderId="2" xfId="0" applyNumberFormat="1" applyFont="1" applyFill="1" applyBorder="1" applyAlignment="1" applyProtection="1">
      <alignment vertical="center"/>
      <protection hidden="1"/>
    </xf>
    <xf numFmtId="41" fontId="1" fillId="0" borderId="10" xfId="0" applyNumberFormat="1" applyFont="1" applyFill="1" applyBorder="1" applyAlignment="1" applyProtection="1">
      <alignment vertical="center"/>
      <protection hidden="1"/>
    </xf>
    <xf numFmtId="41" fontId="1" fillId="0" borderId="8" xfId="0" applyNumberFormat="1" applyFont="1" applyFill="1" applyBorder="1" applyAlignment="1" applyProtection="1">
      <alignment vertical="center"/>
      <protection hidden="1"/>
    </xf>
    <xf numFmtId="41" fontId="1" fillId="0" borderId="6" xfId="0" applyNumberFormat="1" applyFont="1" applyFill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4" xfId="0" applyNumberFormat="1" applyFont="1" applyFill="1" applyBorder="1" applyAlignment="1" applyProtection="1">
      <alignment vertical="center"/>
      <protection hidden="1"/>
    </xf>
    <xf numFmtId="41" fontId="1" fillId="0" borderId="9" xfId="0" applyNumberFormat="1" applyFont="1" applyFill="1" applyBorder="1" applyAlignment="1" applyProtection="1">
      <alignment vertical="center"/>
      <protection hidden="1"/>
    </xf>
    <xf numFmtId="41" fontId="1" fillId="0" borderId="4" xfId="0" applyNumberFormat="1" applyFont="1" applyFill="1" applyBorder="1" applyAlignment="1" applyProtection="1">
      <alignment vertical="center"/>
      <protection hidden="1"/>
    </xf>
    <xf numFmtId="0" fontId="1" fillId="0" borderId="6" xfId="0" applyNumberFormat="1" applyFont="1" applyFill="1" applyBorder="1" applyAlignment="1" applyProtection="1">
      <alignment vertical="center"/>
      <protection hidden="1"/>
    </xf>
    <xf numFmtId="41" fontId="1" fillId="0" borderId="0" xfId="0" applyNumberFormat="1" applyFont="1" applyFill="1" applyBorder="1" applyAlignment="1" applyProtection="1">
      <alignment vertical="center"/>
      <protection hidden="1"/>
    </xf>
    <xf numFmtId="41" fontId="1" fillId="0" borderId="12" xfId="0" applyNumberFormat="1" applyFont="1" applyFill="1" applyBorder="1" applyAlignment="1" applyProtection="1">
      <alignment vertical="center"/>
      <protection hidden="1"/>
    </xf>
    <xf numFmtId="41" fontId="1" fillId="0" borderId="9" xfId="0" applyNumberFormat="1" applyFont="1" applyFill="1" applyBorder="1" applyAlignment="1" applyProtection="1">
      <alignment horizontal="right" vertical="center"/>
      <protection hidden="1"/>
    </xf>
    <xf numFmtId="0" fontId="1" fillId="0" borderId="3" xfId="0" applyNumberFormat="1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41" fontId="1" fillId="0" borderId="0" xfId="0" applyNumberFormat="1" applyFont="1" applyFill="1" applyBorder="1" applyAlignment="1" applyProtection="1">
      <alignment horizontal="right" vertical="center"/>
      <protection hidden="1"/>
    </xf>
    <xf numFmtId="41" fontId="1" fillId="0" borderId="12" xfId="0" applyNumberFormat="1" applyFont="1" applyFill="1" applyBorder="1" applyAlignment="1" applyProtection="1">
      <alignment horizontal="right"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177" fontId="1" fillId="0" borderId="10" xfId="0" applyNumberFormat="1" applyFont="1" applyFill="1" applyBorder="1" applyAlignment="1" applyProtection="1">
      <alignment horizontal="center" vertical="center"/>
      <protection hidden="1"/>
    </xf>
    <xf numFmtId="177" fontId="1" fillId="0" borderId="2" xfId="0" applyNumberFormat="1" applyFont="1" applyFill="1" applyBorder="1" applyAlignment="1" applyProtection="1">
      <alignment horizontal="center" vertical="center"/>
      <protection hidden="1"/>
    </xf>
    <xf numFmtId="0" fontId="1" fillId="0" borderId="4" xfId="0" applyFont="1" applyFill="1" applyBorder="1" applyAlignment="1" applyProtection="1">
      <alignment horizontal="center" vertical="center"/>
      <protection hidden="1"/>
    </xf>
    <xf numFmtId="41" fontId="1" fillId="0" borderId="9" xfId="0" applyNumberFormat="1" applyFont="1" applyFill="1" applyBorder="1" applyAlignment="1" applyProtection="1">
      <alignment horizontal="right" vertical="center"/>
    </xf>
    <xf numFmtId="41" fontId="1" fillId="0" borderId="0" xfId="0" applyNumberFormat="1" applyFont="1" applyFill="1" applyBorder="1" applyAlignment="1" applyProtection="1">
      <alignment horizontal="right" vertical="center"/>
    </xf>
    <xf numFmtId="41" fontId="1" fillId="0" borderId="12" xfId="0" applyNumberFormat="1" applyFont="1" applyFill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/>
      <protection hidden="1"/>
    </xf>
    <xf numFmtId="0" fontId="1" fillId="0" borderId="3" xfId="0" applyNumberFormat="1" applyFont="1" applyFill="1" applyBorder="1" applyAlignment="1" applyProtection="1">
      <alignment horizontal="right" vertical="center"/>
      <protection hidden="1"/>
    </xf>
    <xf numFmtId="0" fontId="1" fillId="0" borderId="2" xfId="0" applyNumberFormat="1" applyFont="1" applyFill="1" applyBorder="1" applyAlignment="1" applyProtection="1">
      <alignment horizontal="distributed" vertical="center" indent="2"/>
      <protection hidden="1"/>
    </xf>
    <xf numFmtId="0" fontId="1" fillId="0" borderId="0" xfId="0" applyFont="1" applyFill="1" applyBorder="1" applyAlignment="1" applyProtection="1">
      <alignment vertical="center"/>
      <protection hidden="1"/>
    </xf>
    <xf numFmtId="0" fontId="1" fillId="0" borderId="12" xfId="0" applyFont="1" applyFill="1" applyBorder="1" applyAlignment="1" applyProtection="1">
      <alignment vertical="center"/>
      <protection hidden="1"/>
    </xf>
    <xf numFmtId="179" fontId="1" fillId="0" borderId="4" xfId="0" applyNumberFormat="1" applyFont="1" applyFill="1" applyBorder="1" applyAlignment="1" applyProtection="1">
      <alignment vertical="center"/>
      <protection hidden="1"/>
    </xf>
    <xf numFmtId="3" fontId="1" fillId="0" borderId="9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Border="1" applyAlignment="1" applyProtection="1">
      <alignment horizontal="right" vertical="center"/>
      <protection hidden="1"/>
    </xf>
    <xf numFmtId="177" fontId="1" fillId="0" borderId="0" xfId="0" applyNumberFormat="1" applyFont="1" applyFill="1" applyBorder="1" applyAlignment="1" applyProtection="1">
      <alignment horizontal="left" vertical="center"/>
      <protection hidden="1"/>
    </xf>
    <xf numFmtId="177" fontId="1" fillId="0" borderId="12" xfId="0" applyNumberFormat="1" applyFont="1" applyFill="1" applyBorder="1" applyAlignment="1" applyProtection="1">
      <alignment horizontal="left" vertical="center"/>
      <protection hidden="1"/>
    </xf>
    <xf numFmtId="181" fontId="1" fillId="0" borderId="9" xfId="0" applyNumberFormat="1" applyFont="1" applyFill="1" applyBorder="1" applyAlignment="1" applyProtection="1">
      <alignment horizontal="right" vertical="center"/>
      <protection hidden="1"/>
    </xf>
    <xf numFmtId="181" fontId="1" fillId="0" borderId="0" xfId="0" applyNumberFormat="1" applyFont="1" applyFill="1" applyBorder="1" applyAlignment="1" applyProtection="1">
      <alignment horizontal="right" vertical="center"/>
      <protection hidden="1"/>
    </xf>
    <xf numFmtId="3" fontId="1" fillId="0" borderId="8" xfId="0" applyNumberFormat="1" applyFont="1" applyFill="1" applyBorder="1" applyAlignment="1" applyProtection="1">
      <alignment horizontal="right" vertical="center"/>
      <protection locked="0" hidden="1"/>
    </xf>
    <xf numFmtId="3" fontId="1" fillId="0" borderId="1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1" xfId="0" applyNumberFormat="1" applyFont="1" applyFill="1" applyBorder="1" applyAlignment="1" applyProtection="1">
      <alignment horizontal="left" vertical="center"/>
      <protection hidden="1"/>
    </xf>
    <xf numFmtId="177" fontId="1" fillId="0" borderId="13" xfId="0" applyNumberFormat="1" applyFont="1" applyFill="1" applyBorder="1" applyAlignment="1" applyProtection="1">
      <alignment horizontal="left" vertical="center"/>
      <protection hidden="1"/>
    </xf>
    <xf numFmtId="181" fontId="1" fillId="0" borderId="8" xfId="0" applyNumberFormat="1" applyFont="1" applyFill="1" applyBorder="1" applyAlignment="1" applyProtection="1">
      <alignment horizontal="right" vertical="center" shrinkToFit="1"/>
      <protection locked="0" hidden="1"/>
    </xf>
    <xf numFmtId="181" fontId="1" fillId="0" borderId="1" xfId="0" applyNumberFormat="1" applyFont="1" applyFill="1" applyBorder="1" applyAlignment="1" applyProtection="1">
      <alignment horizontal="right" vertical="center" shrinkToFit="1"/>
      <protection locked="0" hidden="1"/>
    </xf>
    <xf numFmtId="0" fontId="1" fillId="0" borderId="7" xfId="0" applyFont="1" applyFill="1" applyBorder="1" applyAlignment="1" applyProtection="1">
      <alignment horizontal="left" vertical="center"/>
      <protection hidden="1"/>
    </xf>
    <xf numFmtId="0" fontId="1" fillId="0" borderId="5" xfId="0" applyFont="1" applyFill="1" applyBorder="1" applyAlignment="1" applyProtection="1">
      <alignment horizontal="left" vertical="center"/>
      <protection hidden="1"/>
    </xf>
    <xf numFmtId="0" fontId="1" fillId="0" borderId="15" xfId="0" applyFont="1" applyFill="1" applyBorder="1" applyAlignment="1" applyProtection="1">
      <alignment horizontal="left" vertical="center"/>
      <protection hidden="1"/>
    </xf>
    <xf numFmtId="177" fontId="1" fillId="0" borderId="9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0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9" xfId="0" applyNumberFormat="1" applyFont="1" applyFill="1" applyBorder="1" applyAlignment="1" applyProtection="1">
      <alignment horizontal="right" vertical="center"/>
      <protection hidden="1"/>
    </xf>
    <xf numFmtId="177" fontId="1" fillId="0" borderId="0" xfId="0" applyNumberFormat="1" applyFont="1" applyFill="1" applyBorder="1" applyAlignment="1" applyProtection="1">
      <alignment horizontal="right" vertical="center"/>
      <protection hidden="1"/>
    </xf>
    <xf numFmtId="177" fontId="1" fillId="0" borderId="5" xfId="0" applyNumberFormat="1" applyFont="1" applyFill="1" applyBorder="1" applyAlignment="1" applyProtection="1">
      <alignment horizontal="left" vertical="center"/>
      <protection hidden="1"/>
    </xf>
    <xf numFmtId="177" fontId="1" fillId="0" borderId="15" xfId="0" applyNumberFormat="1" applyFont="1" applyFill="1" applyBorder="1" applyAlignment="1" applyProtection="1">
      <alignment horizontal="left" vertical="center"/>
      <protection hidden="1"/>
    </xf>
    <xf numFmtId="181" fontId="1" fillId="0" borderId="7" xfId="0" applyNumberFormat="1" applyFont="1" applyFill="1" applyBorder="1" applyAlignment="1" applyProtection="1">
      <alignment horizontal="right" vertical="center" shrinkToFit="1"/>
      <protection locked="0" hidden="1"/>
    </xf>
    <xf numFmtId="181" fontId="1" fillId="0" borderId="5" xfId="0" applyNumberFormat="1" applyFont="1" applyFill="1" applyBorder="1" applyAlignment="1" applyProtection="1">
      <alignment horizontal="right" vertical="center" shrinkToFit="1"/>
      <protection locked="0" hidden="1"/>
    </xf>
    <xf numFmtId="3" fontId="1" fillId="0" borderId="7" xfId="0" applyNumberFormat="1" applyFont="1" applyFill="1" applyBorder="1" applyAlignment="1" applyProtection="1">
      <alignment horizontal="right" vertical="center"/>
      <protection locked="0" hidden="1"/>
    </xf>
    <xf numFmtId="3" fontId="1" fillId="0" borderId="5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1" xfId="0" applyNumberFormat="1" applyFont="1" applyFill="1" applyBorder="1" applyAlignment="1" applyProtection="1">
      <alignment horizontal="left" vertical="center" shrinkToFit="1"/>
      <protection hidden="1"/>
    </xf>
    <xf numFmtId="177" fontId="1" fillId="0" borderId="13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7" xfId="0" applyNumberFormat="1" applyFont="1" applyFill="1" applyBorder="1" applyAlignment="1" applyProtection="1">
      <alignment horizontal="distributed" vertical="center" indent="3"/>
      <protection hidden="1"/>
    </xf>
    <xf numFmtId="49" fontId="1" fillId="0" borderId="2" xfId="0" applyNumberFormat="1" applyFont="1" applyFill="1" applyBorder="1" applyAlignment="1" applyProtection="1">
      <alignment horizontal="center" vertical="center"/>
      <protection hidden="1"/>
    </xf>
    <xf numFmtId="177" fontId="1" fillId="0" borderId="5" xfId="0" applyNumberFormat="1" applyFont="1" applyFill="1" applyBorder="1" applyAlignment="1" applyProtection="1">
      <alignment horizontal="left" vertical="center" shrinkToFit="1"/>
      <protection hidden="1"/>
    </xf>
    <xf numFmtId="177" fontId="1" fillId="0" borderId="15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2" xfId="2" applyNumberFormat="1" applyFont="1" applyFill="1" applyBorder="1" applyAlignment="1" applyProtection="1">
      <alignment horizontal="distributed" vertical="center" indent="1"/>
      <protection hidden="1"/>
    </xf>
    <xf numFmtId="0" fontId="1" fillId="0" borderId="3" xfId="2" applyNumberFormat="1" applyFont="1" applyFill="1" applyBorder="1" applyAlignment="1" applyProtection="1">
      <alignment horizontal="distributed" vertical="center" indent="1"/>
      <protection hidden="1"/>
    </xf>
    <xf numFmtId="0" fontId="1" fillId="0" borderId="7" xfId="2" applyNumberFormat="1" applyFont="1" applyFill="1" applyBorder="1" applyAlignment="1" applyProtection="1">
      <alignment horizontal="distributed" vertical="center" indent="1"/>
      <protection hidden="1"/>
    </xf>
    <xf numFmtId="0" fontId="5" fillId="0" borderId="0" xfId="2" applyNumberFormat="1" applyFont="1" applyFill="1" applyBorder="1" applyAlignment="1" applyProtection="1">
      <alignment horizontal="center" vertical="center"/>
      <protection hidden="1"/>
    </xf>
    <xf numFmtId="0" fontId="5" fillId="0" borderId="12" xfId="2" applyNumberFormat="1" applyFont="1" applyFill="1" applyBorder="1" applyAlignment="1" applyProtection="1">
      <alignment horizontal="center" vertical="center"/>
      <protection hidden="1"/>
    </xf>
    <xf numFmtId="177" fontId="1" fillId="0" borderId="15" xfId="2" applyNumberFormat="1" applyFont="1" applyFill="1" applyBorder="1" applyAlignment="1" applyProtection="1">
      <alignment vertical="center"/>
      <protection hidden="1"/>
    </xf>
    <xf numFmtId="177" fontId="1" fillId="0" borderId="3" xfId="2" applyNumberFormat="1" applyFont="1" applyFill="1" applyBorder="1" applyAlignment="1" applyProtection="1">
      <alignment vertical="center"/>
      <protection hidden="1"/>
    </xf>
    <xf numFmtId="0" fontId="1" fillId="0" borderId="0" xfId="2" applyNumberFormat="1" applyFont="1" applyFill="1" applyBorder="1" applyAlignment="1" applyProtection="1">
      <alignment horizontal="center" vertical="center"/>
      <protection hidden="1"/>
    </xf>
    <xf numFmtId="0" fontId="1" fillId="0" borderId="12" xfId="2" applyNumberFormat="1" applyFont="1" applyFill="1" applyBorder="1" applyAlignment="1" applyProtection="1">
      <alignment horizontal="center" vertical="center"/>
      <protection hidden="1"/>
    </xf>
    <xf numFmtId="177" fontId="1" fillId="0" borderId="12" xfId="2" applyNumberFormat="1" applyFont="1" applyFill="1" applyBorder="1" applyAlignment="1" applyProtection="1">
      <alignment vertical="center"/>
      <protection hidden="1"/>
    </xf>
    <xf numFmtId="177" fontId="1" fillId="0" borderId="4" xfId="2" applyNumberFormat="1" applyFont="1" applyFill="1" applyBorder="1" applyAlignment="1" applyProtection="1">
      <alignment vertical="center"/>
      <protection hidden="1"/>
    </xf>
    <xf numFmtId="0" fontId="1" fillId="0" borderId="10" xfId="2" applyNumberFormat="1" applyFont="1" applyFill="1" applyBorder="1" applyAlignment="1" applyProtection="1">
      <alignment horizontal="distributed" vertical="center" indent="4"/>
      <protection hidden="1"/>
    </xf>
    <xf numFmtId="0" fontId="1" fillId="0" borderId="2" xfId="2" applyNumberFormat="1" applyFont="1" applyFill="1" applyBorder="1" applyAlignment="1" applyProtection="1">
      <alignment horizontal="distributed" vertical="center" indent="4"/>
      <protection hidden="1"/>
    </xf>
    <xf numFmtId="177" fontId="1" fillId="0" borderId="14" xfId="2" applyNumberFormat="1" applyFont="1" applyFill="1" applyBorder="1" applyAlignment="1" applyProtection="1">
      <alignment vertical="center"/>
      <protection hidden="1"/>
    </xf>
    <xf numFmtId="177" fontId="1" fillId="0" borderId="2" xfId="2" applyNumberFormat="1" applyFont="1" applyFill="1" applyBorder="1" applyAlignment="1" applyProtection="1">
      <alignment vertical="center"/>
      <protection hidden="1"/>
    </xf>
    <xf numFmtId="0" fontId="1" fillId="0" borderId="7" xfId="2" applyFont="1" applyFill="1" applyBorder="1" applyAlignment="1" applyProtection="1">
      <alignment horizontal="center" vertical="center"/>
      <protection hidden="1"/>
    </xf>
    <xf numFmtId="0" fontId="1" fillId="0" borderId="5" xfId="2" applyFont="1" applyFill="1" applyBorder="1" applyAlignment="1" applyProtection="1">
      <alignment horizontal="center" vertical="center"/>
      <protection hidden="1"/>
    </xf>
    <xf numFmtId="0" fontId="1" fillId="0" borderId="15" xfId="2" applyFont="1" applyFill="1" applyBorder="1" applyAlignment="1" applyProtection="1">
      <alignment horizontal="center" vertical="center"/>
      <protection hidden="1"/>
    </xf>
    <xf numFmtId="0" fontId="1" fillId="0" borderId="2" xfId="2" applyFont="1" applyFill="1" applyBorder="1" applyAlignment="1" applyProtection="1">
      <alignment horizontal="center" vertical="center"/>
      <protection hidden="1"/>
    </xf>
    <xf numFmtId="0" fontId="1" fillId="0" borderId="10" xfId="2" applyFont="1" applyFill="1" applyBorder="1" applyAlignment="1" applyProtection="1">
      <alignment horizontal="center" vertical="center"/>
      <protection hidden="1"/>
    </xf>
    <xf numFmtId="0" fontId="1" fillId="0" borderId="11" xfId="2" applyFont="1" applyFill="1" applyBorder="1" applyAlignment="1" applyProtection="1">
      <alignment horizontal="center" vertical="center"/>
      <protection hidden="1"/>
    </xf>
    <xf numFmtId="0" fontId="1" fillId="0" borderId="14" xfId="2" applyFont="1" applyFill="1" applyBorder="1" applyAlignment="1" applyProtection="1">
      <alignment horizontal="center" vertical="center"/>
      <protection hidden="1"/>
    </xf>
    <xf numFmtId="0" fontId="1" fillId="0" borderId="5" xfId="2" applyNumberFormat="1" applyFont="1" applyFill="1" applyBorder="1" applyAlignment="1" applyProtection="1">
      <alignment horizontal="center" vertical="center"/>
      <protection hidden="1"/>
    </xf>
    <xf numFmtId="0" fontId="1" fillId="0" borderId="15" xfId="2" applyNumberFormat="1" applyFont="1" applyFill="1" applyBorder="1" applyAlignment="1" applyProtection="1">
      <alignment horizontal="center" vertical="center"/>
      <protection hidden="1"/>
    </xf>
    <xf numFmtId="0" fontId="1" fillId="0" borderId="9" xfId="2" applyNumberFormat="1" applyFont="1" applyFill="1" applyBorder="1" applyAlignment="1" applyProtection="1">
      <alignment vertical="center"/>
      <protection hidden="1"/>
    </xf>
    <xf numFmtId="0" fontId="1" fillId="0" borderId="4" xfId="2" applyNumberFormat="1" applyFont="1" applyFill="1" applyBorder="1" applyAlignment="1" applyProtection="1">
      <alignment vertical="center"/>
      <protection hidden="1"/>
    </xf>
    <xf numFmtId="0" fontId="1" fillId="0" borderId="9" xfId="2" applyFont="1" applyFill="1" applyBorder="1" applyAlignment="1" applyProtection="1">
      <alignment horizontal="center" vertical="center" wrapText="1"/>
      <protection hidden="1"/>
    </xf>
    <xf numFmtId="0" fontId="1" fillId="0" borderId="0" xfId="2" applyFont="1" applyFill="1" applyBorder="1" applyAlignment="1" applyProtection="1">
      <alignment horizontal="center" vertical="center" wrapText="1"/>
      <protection hidden="1"/>
    </xf>
    <xf numFmtId="0" fontId="1" fillId="0" borderId="12" xfId="2" applyFont="1" applyFill="1" applyBorder="1" applyAlignment="1" applyProtection="1">
      <alignment horizontal="center" vertical="center" wrapText="1"/>
      <protection hidden="1"/>
    </xf>
    <xf numFmtId="0" fontId="1" fillId="0" borderId="8" xfId="2" applyFont="1" applyFill="1" applyBorder="1" applyAlignment="1" applyProtection="1">
      <alignment horizontal="center" vertical="center" wrapText="1"/>
      <protection hidden="1"/>
    </xf>
    <xf numFmtId="0" fontId="1" fillId="0" borderId="1" xfId="2" applyFont="1" applyFill="1" applyBorder="1" applyAlignment="1" applyProtection="1">
      <alignment horizontal="center" vertical="center" wrapText="1"/>
      <protection hidden="1"/>
    </xf>
    <xf numFmtId="0" fontId="1" fillId="0" borderId="13" xfId="2" applyFont="1" applyFill="1" applyBorder="1" applyAlignment="1" applyProtection="1">
      <alignment horizontal="center" vertical="center" wrapText="1"/>
      <protection hidden="1"/>
    </xf>
    <xf numFmtId="0" fontId="1" fillId="0" borderId="4" xfId="2" applyNumberFormat="1" applyFont="1" applyFill="1" applyBorder="1" applyAlignment="1" applyProtection="1">
      <alignment horizontal="center" vertical="center"/>
      <protection hidden="1"/>
    </xf>
    <xf numFmtId="178" fontId="1" fillId="0" borderId="4" xfId="2" applyNumberFormat="1" applyFont="1" applyFill="1" applyBorder="1" applyAlignment="1" applyProtection="1">
      <alignment vertical="center"/>
      <protection hidden="1"/>
    </xf>
    <xf numFmtId="0" fontId="1" fillId="0" borderId="10" xfId="2" applyNumberFormat="1" applyFont="1" applyFill="1" applyBorder="1" applyAlignment="1" applyProtection="1">
      <alignment horizontal="distributed" vertical="center" indent="2"/>
      <protection hidden="1"/>
    </xf>
    <xf numFmtId="0" fontId="1" fillId="0" borderId="11" xfId="2" applyNumberFormat="1" applyFont="1" applyFill="1" applyBorder="1" applyAlignment="1" applyProtection="1">
      <alignment horizontal="distributed" vertical="center" indent="2"/>
      <protection hidden="1"/>
    </xf>
    <xf numFmtId="0" fontId="1" fillId="0" borderId="14" xfId="2" applyNumberFormat="1" applyFont="1" applyFill="1" applyBorder="1" applyAlignment="1" applyProtection="1">
      <alignment horizontal="distributed" vertical="center" indent="2"/>
      <protection hidden="1"/>
    </xf>
    <xf numFmtId="0" fontId="2" fillId="0" borderId="0" xfId="2" applyFont="1" applyFill="1" applyBorder="1" applyAlignment="1" applyProtection="1">
      <alignment horizontal="left" vertical="center"/>
      <protection hidden="1"/>
    </xf>
    <xf numFmtId="177" fontId="1" fillId="0" borderId="4" xfId="2" applyNumberFormat="1" applyFont="1" applyFill="1" applyBorder="1" applyAlignment="1" applyProtection="1">
      <alignment vertical="center"/>
      <protection locked="0" hidden="1"/>
    </xf>
    <xf numFmtId="41" fontId="1" fillId="0" borderId="8" xfId="0" applyNumberFormat="1" applyFont="1" applyFill="1" applyBorder="1" applyAlignment="1" applyProtection="1">
      <alignment horizontal="right" vertical="center"/>
      <protection hidden="1"/>
    </xf>
    <xf numFmtId="41" fontId="1" fillId="0" borderId="1" xfId="0" applyNumberFormat="1" applyFont="1" applyFill="1" applyBorder="1" applyAlignment="1" applyProtection="1">
      <alignment horizontal="right" vertical="center"/>
      <protection hidden="1"/>
    </xf>
    <xf numFmtId="0" fontId="1" fillId="0" borderId="7" xfId="0" applyNumberFormat="1" applyFont="1" applyFill="1" applyBorder="1" applyAlignment="1" applyProtection="1">
      <alignment horizontal="center" vertical="center"/>
      <protection hidden="1"/>
    </xf>
    <xf numFmtId="0" fontId="1" fillId="0" borderId="3" xfId="0" applyNumberFormat="1" applyFont="1" applyFill="1" applyBorder="1" applyAlignment="1" applyProtection="1">
      <alignment horizontal="center" vertical="center"/>
      <protection hidden="1"/>
    </xf>
    <xf numFmtId="0" fontId="1" fillId="0" borderId="6" xfId="0" applyNumberFormat="1" applyFont="1" applyFill="1" applyBorder="1" applyAlignment="1" applyProtection="1">
      <alignment horizontal="center" vertical="center"/>
      <protection hidden="1"/>
    </xf>
    <xf numFmtId="0" fontId="1" fillId="0" borderId="9" xfId="0" applyFont="1" applyFill="1" applyBorder="1" applyAlignment="1" applyProtection="1">
      <alignment horizontal="left" vertical="center" indent="1"/>
      <protection hidden="1"/>
    </xf>
    <xf numFmtId="0" fontId="1" fillId="0" borderId="0" xfId="0" applyFont="1" applyFill="1" applyBorder="1" applyAlignment="1" applyProtection="1">
      <alignment horizontal="left" vertical="center" indent="1"/>
      <protection hidden="1"/>
    </xf>
    <xf numFmtId="0" fontId="1" fillId="0" borderId="12" xfId="0" applyFont="1" applyFill="1" applyBorder="1" applyAlignment="1" applyProtection="1">
      <alignment horizontal="left" vertical="center" indent="1"/>
      <protection hidden="1"/>
    </xf>
    <xf numFmtId="41" fontId="16" fillId="0" borderId="9" xfId="0" applyNumberFormat="1" applyFont="1" applyFill="1" applyBorder="1" applyAlignment="1" applyProtection="1">
      <alignment horizontal="right" vertical="center"/>
      <protection hidden="1"/>
    </xf>
    <xf numFmtId="0" fontId="1" fillId="0" borderId="8" xfId="0" applyNumberFormat="1" applyFont="1" applyFill="1" applyBorder="1" applyAlignment="1" applyProtection="1">
      <alignment vertical="center"/>
      <protection hidden="1"/>
    </xf>
    <xf numFmtId="41" fontId="1" fillId="0" borderId="8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1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13" xfId="0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NumberFormat="1" applyFont="1" applyFill="1" applyBorder="1" applyAlignment="1" applyProtection="1">
      <alignment horizontal="right"/>
      <protection hidden="1"/>
    </xf>
    <xf numFmtId="0" fontId="1" fillId="0" borderId="7" xfId="0" applyNumberFormat="1" applyFont="1" applyFill="1" applyBorder="1" applyAlignment="1" applyProtection="1">
      <alignment horizontal="right" vertical="center"/>
      <protection hidden="1"/>
    </xf>
    <xf numFmtId="41" fontId="1" fillId="0" borderId="9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0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12" xfId="0" applyNumberFormat="1" applyFont="1" applyFill="1" applyBorder="1" applyAlignment="1" applyProtection="1">
      <alignment horizontal="center" vertical="center"/>
      <protection locked="0" hidden="1"/>
    </xf>
    <xf numFmtId="41" fontId="1" fillId="0" borderId="9" xfId="1" applyNumberFormat="1" applyFont="1" applyFill="1" applyBorder="1" applyAlignment="1" applyProtection="1">
      <alignment horizontal="center" vertical="center"/>
      <protection locked="0" hidden="1"/>
    </xf>
    <xf numFmtId="41" fontId="1" fillId="0" borderId="0" xfId="1" applyNumberFormat="1" applyFont="1" applyFill="1" applyBorder="1" applyAlignment="1" applyProtection="1">
      <alignment horizontal="center" vertical="center"/>
      <protection locked="0" hidden="1"/>
    </xf>
    <xf numFmtId="41" fontId="1" fillId="0" borderId="12" xfId="1" applyNumberFormat="1" applyFont="1" applyFill="1" applyBorder="1" applyAlignment="1" applyProtection="1">
      <alignment horizontal="center" vertical="center"/>
      <protection locked="0" hidden="1"/>
    </xf>
    <xf numFmtId="0" fontId="1" fillId="0" borderId="8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1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6" xfId="0" applyNumberFormat="1" applyFont="1" applyFill="1" applyBorder="1" applyAlignment="1" applyProtection="1">
      <alignment horizontal="distributed" vertical="center" indent="1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locked="0" hidden="1"/>
    </xf>
    <xf numFmtId="0" fontId="1" fillId="0" borderId="9" xfId="0" applyNumberFormat="1" applyFont="1" applyFill="1" applyBorder="1" applyAlignment="1" applyProtection="1">
      <alignment horizontal="center" vertical="center"/>
      <protection locked="0" hidden="1"/>
    </xf>
    <xf numFmtId="0" fontId="1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4" xfId="0" applyNumberFormat="1" applyFont="1" applyFill="1" applyBorder="1" applyAlignment="1" applyProtection="1">
      <alignment horizontal="center" vertical="center"/>
      <protection hidden="1"/>
    </xf>
    <xf numFmtId="0" fontId="1" fillId="0" borderId="10" xfId="0" applyFont="1" applyFill="1" applyBorder="1" applyAlignment="1" applyProtection="1">
      <alignment horizontal="center" vertical="center"/>
      <protection hidden="1"/>
    </xf>
    <xf numFmtId="0" fontId="1" fillId="0" borderId="7" xfId="0" applyFont="1" applyFill="1" applyBorder="1" applyAlignment="1" applyProtection="1">
      <alignment horizontal="center" vertical="center" textRotation="255"/>
      <protection hidden="1"/>
    </xf>
    <xf numFmtId="0" fontId="1" fillId="0" borderId="15" xfId="0" applyFont="1" applyFill="1" applyBorder="1" applyAlignment="1" applyProtection="1">
      <alignment horizontal="center" vertical="center" textRotation="255"/>
      <protection hidden="1"/>
    </xf>
    <xf numFmtId="0" fontId="1" fillId="0" borderId="9" xfId="0" applyFont="1" applyFill="1" applyBorder="1" applyAlignment="1" applyProtection="1">
      <alignment horizontal="center" vertical="center" textRotation="255"/>
      <protection hidden="1"/>
    </xf>
    <xf numFmtId="0" fontId="1" fillId="0" borderId="12" xfId="0" applyFont="1" applyFill="1" applyBorder="1" applyAlignment="1" applyProtection="1">
      <alignment horizontal="center" vertical="center" textRotation="255"/>
      <protection hidden="1"/>
    </xf>
    <xf numFmtId="0" fontId="1" fillId="0" borderId="8" xfId="0" applyFont="1" applyFill="1" applyBorder="1" applyAlignment="1" applyProtection="1">
      <alignment horizontal="center" vertical="center" textRotation="255"/>
      <protection hidden="1"/>
    </xf>
    <xf numFmtId="0" fontId="1" fillId="0" borderId="13" xfId="0" applyFont="1" applyFill="1" applyBorder="1" applyAlignment="1" applyProtection="1">
      <alignment horizontal="center" vertical="center" textRotation="255"/>
      <protection hidden="1"/>
    </xf>
    <xf numFmtId="49" fontId="1" fillId="0" borderId="9" xfId="0" applyNumberFormat="1" applyFont="1" applyFill="1" applyBorder="1" applyAlignment="1" applyProtection="1">
      <alignment horizontal="center" vertical="center" textRotation="255"/>
      <protection hidden="1"/>
    </xf>
    <xf numFmtId="49" fontId="1" fillId="0" borderId="0" xfId="0" applyNumberFormat="1" applyFont="1" applyFill="1" applyBorder="1" applyAlignment="1" applyProtection="1">
      <alignment horizontal="center" vertical="center" textRotation="255"/>
      <protection hidden="1"/>
    </xf>
    <xf numFmtId="49" fontId="1" fillId="0" borderId="8" xfId="0" applyNumberFormat="1" applyFont="1" applyFill="1" applyBorder="1" applyAlignment="1" applyProtection="1">
      <alignment horizontal="center" vertical="center" textRotation="255"/>
      <protection hidden="1"/>
    </xf>
    <xf numFmtId="49" fontId="1" fillId="0" borderId="1" xfId="0" applyNumberFormat="1" applyFont="1" applyFill="1" applyBorder="1" applyAlignment="1" applyProtection="1">
      <alignment horizontal="center" vertical="center" textRotation="255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177" fontId="1" fillId="0" borderId="12" xfId="0" applyNumberFormat="1" applyFont="1" applyFill="1" applyBorder="1" applyAlignment="1" applyProtection="1">
      <alignment horizontal="right" vertical="center"/>
      <protection hidden="1"/>
    </xf>
    <xf numFmtId="177" fontId="1" fillId="0" borderId="12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4" xfId="0" applyNumberFormat="1" applyFont="1" applyFill="1" applyBorder="1" applyAlignment="1" applyProtection="1">
      <alignment vertical="center"/>
      <protection locked="0"/>
    </xf>
    <xf numFmtId="177" fontId="1" fillId="0" borderId="8" xfId="0" applyNumberFormat="1" applyFont="1" applyFill="1" applyBorder="1" applyAlignment="1" applyProtection="1">
      <alignment horizontal="right" vertical="center"/>
      <protection hidden="1"/>
    </xf>
    <xf numFmtId="177" fontId="1" fillId="0" borderId="1" xfId="0" applyNumberFormat="1" applyFont="1" applyFill="1" applyBorder="1" applyAlignment="1" applyProtection="1">
      <alignment horizontal="right" vertical="center"/>
      <protection hidden="1"/>
    </xf>
    <xf numFmtId="177" fontId="1" fillId="0" borderId="13" xfId="0" applyNumberFormat="1" applyFont="1" applyFill="1" applyBorder="1" applyAlignment="1" applyProtection="1">
      <alignment horizontal="right" vertical="center"/>
      <protection hidden="1"/>
    </xf>
    <xf numFmtId="177" fontId="1" fillId="0" borderId="8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1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13" xfId="0" applyNumberFormat="1" applyFont="1" applyFill="1" applyBorder="1" applyAlignment="1" applyProtection="1">
      <alignment horizontal="right" vertical="center"/>
      <protection locked="0" hidden="1"/>
    </xf>
    <xf numFmtId="177" fontId="1" fillId="0" borderId="6" xfId="0" applyNumberFormat="1" applyFont="1" applyFill="1" applyBorder="1" applyAlignment="1" applyProtection="1">
      <alignment vertical="center"/>
      <protection locked="0"/>
    </xf>
    <xf numFmtId="177" fontId="1" fillId="0" borderId="7" xfId="0" applyNumberFormat="1" applyFont="1" applyFill="1" applyBorder="1" applyAlignment="1" applyProtection="1">
      <alignment horizontal="right" vertical="center"/>
      <protection hidden="1"/>
    </xf>
    <xf numFmtId="177" fontId="1" fillId="0" borderId="5" xfId="0" applyNumberFormat="1" applyFont="1" applyFill="1" applyBorder="1" applyAlignment="1" applyProtection="1">
      <alignment horizontal="right" vertical="center"/>
      <protection hidden="1"/>
    </xf>
    <xf numFmtId="177" fontId="1" fillId="0" borderId="15" xfId="0" applyNumberFormat="1" applyFont="1" applyFill="1" applyBorder="1" applyAlignment="1" applyProtection="1">
      <alignment horizontal="right" vertical="center"/>
      <protection hidden="1"/>
    </xf>
    <xf numFmtId="177" fontId="1" fillId="0" borderId="9" xfId="0" applyNumberFormat="1" applyFont="1" applyFill="1" applyBorder="1" applyAlignment="1" applyProtection="1">
      <alignment horizontal="right" vertical="center"/>
      <protection locked="0"/>
    </xf>
    <xf numFmtId="177" fontId="1" fillId="0" borderId="0" xfId="0" applyNumberFormat="1" applyFont="1" applyFill="1" applyBorder="1" applyAlignment="1" applyProtection="1">
      <alignment horizontal="right" vertical="center"/>
      <protection locked="0"/>
    </xf>
    <xf numFmtId="177" fontId="1" fillId="0" borderId="12" xfId="0" applyNumberFormat="1" applyFont="1" applyFill="1" applyBorder="1" applyAlignment="1" applyProtection="1">
      <alignment horizontal="right" vertical="center"/>
      <protection locked="0"/>
    </xf>
    <xf numFmtId="177" fontId="1" fillId="0" borderId="8" xfId="0" applyNumberFormat="1" applyFont="1" applyFill="1" applyBorder="1" applyAlignment="1" applyProtection="1">
      <alignment horizontal="right" vertical="center"/>
      <protection locked="0"/>
    </xf>
    <xf numFmtId="177" fontId="1" fillId="0" borderId="1" xfId="0" applyNumberFormat="1" applyFont="1" applyFill="1" applyBorder="1" applyAlignment="1" applyProtection="1">
      <alignment horizontal="right" vertical="center"/>
      <protection locked="0"/>
    </xf>
    <xf numFmtId="177" fontId="1" fillId="0" borderId="13" xfId="0" applyNumberFormat="1" applyFont="1" applyFill="1" applyBorder="1" applyAlignment="1" applyProtection="1">
      <alignment horizontal="right" vertical="center"/>
      <protection locked="0"/>
    </xf>
    <xf numFmtId="0" fontId="1" fillId="0" borderId="6" xfId="0" applyFont="1" applyFill="1" applyBorder="1" applyAlignment="1" applyProtection="1">
      <alignment horizontal="left" vertical="center"/>
      <protection hidden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34</xdr:row>
      <xdr:rowOff>0</xdr:rowOff>
    </xdr:from>
    <xdr:to>
      <xdr:col>7</xdr:col>
      <xdr:colOff>0</xdr:colOff>
      <xdr:row>36</xdr:row>
      <xdr:rowOff>0</xdr:rowOff>
    </xdr:to>
    <xdr:sp macro="" textlink="">
      <xdr:nvSpPr>
        <xdr:cNvPr id="1025" name="直線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>
          <a:off x="142875" y="6096000"/>
          <a:ext cx="85725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6</xdr:row>
      <xdr:rowOff>0</xdr:rowOff>
    </xdr:from>
    <xdr:to>
      <xdr:col>8</xdr:col>
      <xdr:colOff>28575</xdr:colOff>
      <xdr:row>8</xdr:row>
      <xdr:rowOff>0</xdr:rowOff>
    </xdr:to>
    <xdr:sp macro="" textlink="">
      <xdr:nvSpPr>
        <xdr:cNvPr id="1027" name="直線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ShapeType="1"/>
        </xdr:cNvSpPr>
      </xdr:nvSpPr>
      <xdr:spPr bwMode="auto">
        <a:xfrm>
          <a:off x="142875" y="971550"/>
          <a:ext cx="1028700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22</xdr:row>
      <xdr:rowOff>9525</xdr:rowOff>
    </xdr:from>
    <xdr:to>
      <xdr:col>8</xdr:col>
      <xdr:colOff>19050</xdr:colOff>
      <xdr:row>24</xdr:row>
      <xdr:rowOff>19050</xdr:rowOff>
    </xdr:to>
    <xdr:sp macro="" textlink="">
      <xdr:nvSpPr>
        <xdr:cNvPr id="2049" name="直線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ShapeType="1"/>
        </xdr:cNvSpPr>
      </xdr:nvSpPr>
      <xdr:spPr bwMode="auto">
        <a:xfrm>
          <a:off x="161925" y="3905250"/>
          <a:ext cx="1000125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16</xdr:row>
      <xdr:rowOff>0</xdr:rowOff>
    </xdr:from>
    <xdr:to>
      <xdr:col>8</xdr:col>
      <xdr:colOff>0</xdr:colOff>
      <xdr:row>18</xdr:row>
      <xdr:rowOff>0</xdr:rowOff>
    </xdr:to>
    <xdr:sp macro="" textlink="">
      <xdr:nvSpPr>
        <xdr:cNvPr id="5121" name="直線 1">
          <a:extLst>
            <a:ext uri="{FF2B5EF4-FFF2-40B4-BE49-F238E27FC236}">
              <a16:creationId xmlns:a16="http://schemas.microsoft.com/office/drawing/2014/main" id="{00000000-0008-0000-0300-000001140000}"/>
            </a:ext>
          </a:extLst>
        </xdr:cNvPr>
        <xdr:cNvSpPr>
          <a:spLocks noChangeShapeType="1"/>
        </xdr:cNvSpPr>
      </xdr:nvSpPr>
      <xdr:spPr bwMode="auto">
        <a:xfrm>
          <a:off x="142875" y="2743200"/>
          <a:ext cx="1000125" cy="3810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28</xdr:row>
      <xdr:rowOff>9525</xdr:rowOff>
    </xdr:from>
    <xdr:to>
      <xdr:col>9</xdr:col>
      <xdr:colOff>104775</xdr:colOff>
      <xdr:row>30</xdr:row>
      <xdr:rowOff>0</xdr:rowOff>
    </xdr:to>
    <xdr:sp macro="" textlink="">
      <xdr:nvSpPr>
        <xdr:cNvPr id="5123" name="直線 3">
          <a:extLst>
            <a:ext uri="{FF2B5EF4-FFF2-40B4-BE49-F238E27FC236}">
              <a16:creationId xmlns:a16="http://schemas.microsoft.com/office/drawing/2014/main" id="{00000000-0008-0000-0300-000003140000}"/>
            </a:ext>
          </a:extLst>
        </xdr:cNvPr>
        <xdr:cNvSpPr>
          <a:spLocks noChangeShapeType="1"/>
        </xdr:cNvSpPr>
      </xdr:nvSpPr>
      <xdr:spPr bwMode="auto">
        <a:xfrm>
          <a:off x="142875" y="4886325"/>
          <a:ext cx="1247775" cy="295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15</xdr:col>
      <xdr:colOff>0</xdr:colOff>
      <xdr:row>5</xdr:row>
      <xdr:rowOff>9525</xdr:rowOff>
    </xdr:to>
    <xdr:sp macro="" textlink="">
      <xdr:nvSpPr>
        <xdr:cNvPr id="4097" name="直線 1">
          <a:extLst>
            <a:ext uri="{FF2B5EF4-FFF2-40B4-BE49-F238E27FC236}">
              <a16:creationId xmlns:a16="http://schemas.microsoft.com/office/drawing/2014/main" id="{00000000-0008-0000-0400-000001100000}"/>
            </a:ext>
          </a:extLst>
        </xdr:cNvPr>
        <xdr:cNvSpPr>
          <a:spLocks noChangeShapeType="1"/>
        </xdr:cNvSpPr>
      </xdr:nvSpPr>
      <xdr:spPr bwMode="auto">
        <a:xfrm>
          <a:off x="142875" y="514350"/>
          <a:ext cx="2000250" cy="3905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solidFill>
          <a:srgbClr val="FFFFFF"/>
        </a:solidFill>
        <a:ln w="3175" cap="flat" cmpd="sng" algn="ctr">
          <a:solidFill>
            <a:srgbClr val="000000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6"/>
  <sheetViews>
    <sheetView view="pageBreakPreview" topLeftCell="A36" zoomScaleNormal="100" zoomScaleSheetLayoutView="100" workbookViewId="0">
      <selection activeCell="A3" sqref="A3"/>
    </sheetView>
  </sheetViews>
  <sheetFormatPr defaultColWidth="9" defaultRowHeight="13.5"/>
  <cols>
    <col min="1" max="254" width="1.875" style="2" customWidth="1"/>
    <col min="255" max="256" width="9" style="39"/>
  </cols>
  <sheetData>
    <row r="1" spans="1:256" s="41" customFormat="1" ht="13.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1" customFormat="1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50"/>
      <c r="AW2" s="50"/>
      <c r="AX2" s="50"/>
      <c r="AY2" s="50"/>
      <c r="AZ2" s="50"/>
      <c r="BA2" s="50"/>
      <c r="BB2" s="50"/>
      <c r="BC2" s="50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1" customFormat="1" ht="12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1" customFormat="1" ht="12" customHeight="1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1" customFormat="1" hidden="1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  <c r="AD5" s="105"/>
      <c r="AE5" s="105"/>
      <c r="AF5" s="105"/>
      <c r="AG5" s="105"/>
      <c r="AH5" s="105"/>
      <c r="AI5" s="105"/>
      <c r="AJ5" s="105"/>
      <c r="AK5" s="105"/>
      <c r="AL5" s="105"/>
      <c r="AM5" s="105"/>
      <c r="AN5" s="105"/>
      <c r="AO5" s="105"/>
      <c r="AP5" s="105"/>
      <c r="AQ5" s="105"/>
      <c r="AR5" s="105"/>
      <c r="AS5" s="105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1" customFormat="1" ht="12" hidden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6"/>
      <c r="AO6" s="16"/>
      <c r="AP6" s="16"/>
      <c r="AQ6" s="5"/>
      <c r="AR6" s="5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1" customFormat="1" ht="15" hidden="1" customHeight="1">
      <c r="A7" s="15"/>
      <c r="B7" s="159" t="s">
        <v>2</v>
      </c>
      <c r="C7" s="160"/>
      <c r="D7" s="160"/>
      <c r="E7" s="160"/>
      <c r="F7" s="160"/>
      <c r="G7" s="160"/>
      <c r="H7" s="161"/>
      <c r="I7" s="162" t="s">
        <v>3</v>
      </c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5"/>
      <c r="Z7" s="15"/>
      <c r="AA7" s="14"/>
      <c r="AB7" s="5"/>
      <c r="AC7" s="5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1" customFormat="1" ht="15" hidden="1" customHeight="1">
      <c r="A8" s="15"/>
      <c r="B8" s="119" t="s">
        <v>4</v>
      </c>
      <c r="C8" s="119"/>
      <c r="D8" s="119"/>
      <c r="E8" s="119"/>
      <c r="F8" s="119"/>
      <c r="G8" s="119"/>
      <c r="H8" s="118"/>
      <c r="I8" s="163" t="s">
        <v>5</v>
      </c>
      <c r="J8" s="163"/>
      <c r="K8" s="163"/>
      <c r="L8" s="163"/>
      <c r="M8" s="163"/>
      <c r="N8" s="163"/>
      <c r="O8" s="163"/>
      <c r="P8" s="163"/>
      <c r="Q8" s="163" t="s">
        <v>6</v>
      </c>
      <c r="R8" s="163"/>
      <c r="S8" s="163"/>
      <c r="T8" s="163"/>
      <c r="U8" s="163"/>
      <c r="V8" s="163"/>
      <c r="W8" s="163"/>
      <c r="X8" s="163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1" customFormat="1" ht="15" hidden="1" customHeight="1">
      <c r="A9" s="32"/>
      <c r="B9" s="96" t="s">
        <v>7</v>
      </c>
      <c r="C9" s="97"/>
      <c r="D9" s="97"/>
      <c r="E9" s="97"/>
      <c r="F9" s="97"/>
      <c r="G9" s="97"/>
      <c r="H9" s="97"/>
      <c r="I9" s="138">
        <v>40611</v>
      </c>
      <c r="J9" s="138"/>
      <c r="K9" s="138"/>
      <c r="L9" s="138"/>
      <c r="M9" s="138"/>
      <c r="N9" s="138"/>
      <c r="O9" s="138"/>
      <c r="P9" s="138"/>
      <c r="Q9" s="164">
        <v>157626</v>
      </c>
      <c r="R9" s="164"/>
      <c r="S9" s="164"/>
      <c r="T9" s="164"/>
      <c r="U9" s="164"/>
      <c r="V9" s="164"/>
      <c r="W9" s="164"/>
      <c r="X9" s="164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1" customFormat="1" ht="15" hidden="1" customHeight="1">
      <c r="A10" s="32"/>
      <c r="B10" s="96" t="s">
        <v>8</v>
      </c>
      <c r="C10" s="97"/>
      <c r="D10" s="97"/>
      <c r="E10" s="97"/>
      <c r="F10" s="97"/>
      <c r="G10" s="97"/>
      <c r="H10" s="97"/>
      <c r="I10" s="140">
        <v>41152</v>
      </c>
      <c r="J10" s="140"/>
      <c r="K10" s="140"/>
      <c r="L10" s="140"/>
      <c r="M10" s="140"/>
      <c r="N10" s="140"/>
      <c r="O10" s="140"/>
      <c r="P10" s="140"/>
      <c r="Q10" s="158">
        <v>160367</v>
      </c>
      <c r="R10" s="158"/>
      <c r="S10" s="158"/>
      <c r="T10" s="158"/>
      <c r="U10" s="158"/>
      <c r="V10" s="158"/>
      <c r="W10" s="158"/>
      <c r="X10" s="158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1" customFormat="1" ht="15" hidden="1" customHeight="1">
      <c r="A11" s="32"/>
      <c r="B11" s="96" t="s">
        <v>9</v>
      </c>
      <c r="C11" s="97"/>
      <c r="D11" s="97"/>
      <c r="E11" s="97"/>
      <c r="F11" s="97"/>
      <c r="G11" s="97"/>
      <c r="H11" s="97"/>
      <c r="I11" s="140">
        <v>41512</v>
      </c>
      <c r="J11" s="140"/>
      <c r="K11" s="140"/>
      <c r="L11" s="140"/>
      <c r="M11" s="140"/>
      <c r="N11" s="140"/>
      <c r="O11" s="140"/>
      <c r="P11" s="140"/>
      <c r="Q11" s="158">
        <v>161442</v>
      </c>
      <c r="R11" s="158"/>
      <c r="S11" s="158"/>
      <c r="T11" s="158"/>
      <c r="U11" s="158"/>
      <c r="V11" s="158"/>
      <c r="W11" s="158"/>
      <c r="X11" s="158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1" customFormat="1" ht="15" hidden="1" customHeight="1">
      <c r="A12" s="32"/>
      <c r="B12" s="96" t="s">
        <v>10</v>
      </c>
      <c r="C12" s="97"/>
      <c r="D12" s="97"/>
      <c r="E12" s="97"/>
      <c r="F12" s="97"/>
      <c r="G12" s="97"/>
      <c r="H12" s="97"/>
      <c r="I12" s="140">
        <v>41762</v>
      </c>
      <c r="J12" s="140"/>
      <c r="K12" s="140"/>
      <c r="L12" s="140"/>
      <c r="M12" s="140"/>
      <c r="N12" s="140"/>
      <c r="O12" s="140"/>
      <c r="P12" s="140"/>
      <c r="Q12" s="158">
        <v>163599</v>
      </c>
      <c r="R12" s="158"/>
      <c r="S12" s="158"/>
      <c r="T12" s="158"/>
      <c r="U12" s="158"/>
      <c r="V12" s="158"/>
      <c r="W12" s="158"/>
      <c r="X12" s="158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1" customFormat="1" ht="15" hidden="1" customHeight="1">
      <c r="A13" s="32"/>
      <c r="B13" s="77" t="s">
        <v>11</v>
      </c>
      <c r="C13" s="78"/>
      <c r="D13" s="78"/>
      <c r="E13" s="78"/>
      <c r="F13" s="78"/>
      <c r="G13" s="78"/>
      <c r="H13" s="78"/>
      <c r="I13" s="133"/>
      <c r="J13" s="133"/>
      <c r="K13" s="133"/>
      <c r="L13" s="133"/>
      <c r="M13" s="133"/>
      <c r="N13" s="133"/>
      <c r="O13" s="133"/>
      <c r="P13" s="133"/>
      <c r="Q13" s="151"/>
      <c r="R13" s="151"/>
      <c r="S13" s="151"/>
      <c r="T13" s="151"/>
      <c r="U13" s="151"/>
      <c r="V13" s="151"/>
      <c r="W13" s="151"/>
      <c r="X13" s="151"/>
      <c r="Y13" s="5"/>
      <c r="Z13" s="86" t="s">
        <v>12</v>
      </c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1" customFormat="1" hidden="1">
      <c r="A14" s="23"/>
      <c r="B14" s="44"/>
      <c r="C14" s="34"/>
      <c r="D14" s="34"/>
      <c r="E14" s="34"/>
      <c r="F14" s="34"/>
      <c r="G14" s="34"/>
      <c r="H14" s="34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21"/>
      <c r="AP14" s="21"/>
      <c r="AQ14" s="3"/>
      <c r="AR14" s="3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1" customFormat="1" ht="12" hidden="1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1" customFormat="1" hidden="1">
      <c r="A16" s="134" t="s">
        <v>13</v>
      </c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1" customFormat="1" ht="13.5" hidden="1" customHeight="1">
      <c r="A17" s="45"/>
      <c r="B17" s="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152" t="s">
        <v>14</v>
      </c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1" customFormat="1" ht="15" hidden="1" customHeight="1">
      <c r="A18" s="1"/>
      <c r="B18" s="153" t="s">
        <v>15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5"/>
      <c r="N18" s="141" t="s">
        <v>16</v>
      </c>
      <c r="O18" s="142"/>
      <c r="P18" s="142"/>
      <c r="Q18" s="142"/>
      <c r="R18" s="142"/>
      <c r="S18" s="142"/>
      <c r="T18" s="156" t="s">
        <v>17</v>
      </c>
      <c r="U18" s="156"/>
      <c r="V18" s="156"/>
      <c r="W18" s="156"/>
      <c r="X18" s="156"/>
      <c r="Y18" s="156"/>
      <c r="Z18" s="156" t="s">
        <v>18</v>
      </c>
      <c r="AA18" s="156"/>
      <c r="AB18" s="156"/>
      <c r="AC18" s="156"/>
      <c r="AD18" s="156"/>
      <c r="AE18" s="156"/>
      <c r="AF18" s="156" t="s">
        <v>19</v>
      </c>
      <c r="AG18" s="156"/>
      <c r="AH18" s="156"/>
      <c r="AI18" s="156"/>
      <c r="AJ18" s="156"/>
      <c r="AK18" s="156"/>
      <c r="AL18" s="141" t="s">
        <v>20</v>
      </c>
      <c r="AM18" s="142"/>
      <c r="AN18" s="142"/>
      <c r="AO18" s="142"/>
      <c r="AP18" s="142"/>
      <c r="AQ18" s="157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1" customFormat="1" ht="15" hidden="1" customHeight="1">
      <c r="A19" s="1"/>
      <c r="B19" s="131" t="s">
        <v>21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48">
        <v>155800</v>
      </c>
      <c r="O19" s="148"/>
      <c r="P19" s="148"/>
      <c r="Q19" s="148"/>
      <c r="R19" s="148"/>
      <c r="S19" s="148"/>
      <c r="T19" s="149">
        <v>157029</v>
      </c>
      <c r="U19" s="149"/>
      <c r="V19" s="149"/>
      <c r="W19" s="149"/>
      <c r="X19" s="149"/>
      <c r="Y19" s="149"/>
      <c r="Z19" s="149">
        <v>158480</v>
      </c>
      <c r="AA19" s="149"/>
      <c r="AB19" s="149"/>
      <c r="AC19" s="149"/>
      <c r="AD19" s="149"/>
      <c r="AE19" s="149"/>
      <c r="AF19" s="149">
        <v>159882</v>
      </c>
      <c r="AG19" s="149"/>
      <c r="AH19" s="149"/>
      <c r="AI19" s="149"/>
      <c r="AJ19" s="149"/>
      <c r="AK19" s="149"/>
      <c r="AL19" s="150"/>
      <c r="AM19" s="150"/>
      <c r="AN19" s="150"/>
      <c r="AO19" s="150"/>
      <c r="AP19" s="150"/>
      <c r="AQ19" s="150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41" customFormat="1" ht="15" hidden="1" customHeight="1">
      <c r="A20" s="1"/>
      <c r="B20" s="93" t="s">
        <v>22</v>
      </c>
      <c r="C20" s="93"/>
      <c r="D20" s="93"/>
      <c r="E20" s="93"/>
      <c r="F20" s="93"/>
      <c r="G20" s="93"/>
      <c r="H20" s="120" t="s">
        <v>23</v>
      </c>
      <c r="I20" s="121"/>
      <c r="J20" s="121"/>
      <c r="K20" s="121"/>
      <c r="L20" s="121"/>
      <c r="M20" s="121"/>
      <c r="N20" s="146">
        <v>7692</v>
      </c>
      <c r="O20" s="146"/>
      <c r="P20" s="146"/>
      <c r="Q20" s="146"/>
      <c r="R20" s="146"/>
      <c r="S20" s="146"/>
      <c r="T20" s="139">
        <v>7704</v>
      </c>
      <c r="U20" s="139"/>
      <c r="V20" s="139"/>
      <c r="W20" s="139"/>
      <c r="X20" s="139"/>
      <c r="Y20" s="139"/>
      <c r="Z20" s="139">
        <v>7691</v>
      </c>
      <c r="AA20" s="139"/>
      <c r="AB20" s="139"/>
      <c r="AC20" s="139"/>
      <c r="AD20" s="139"/>
      <c r="AE20" s="139"/>
      <c r="AF20" s="139">
        <v>7834</v>
      </c>
      <c r="AG20" s="139"/>
      <c r="AH20" s="139"/>
      <c r="AI20" s="139"/>
      <c r="AJ20" s="139"/>
      <c r="AK20" s="139"/>
      <c r="AL20" s="140"/>
      <c r="AM20" s="140"/>
      <c r="AN20" s="140"/>
      <c r="AO20" s="140"/>
      <c r="AP20" s="140"/>
      <c r="AQ20" s="140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41" customFormat="1" ht="15" hidden="1" customHeight="1">
      <c r="A21" s="1"/>
      <c r="B21" s="94"/>
      <c r="C21" s="94"/>
      <c r="D21" s="94"/>
      <c r="E21" s="94"/>
      <c r="F21" s="94"/>
      <c r="G21" s="94"/>
      <c r="H21" s="131" t="s">
        <v>24</v>
      </c>
      <c r="I21" s="132"/>
      <c r="J21" s="132"/>
      <c r="K21" s="132"/>
      <c r="L21" s="132"/>
      <c r="M21" s="132"/>
      <c r="N21" s="144">
        <v>2889</v>
      </c>
      <c r="O21" s="144"/>
      <c r="P21" s="144"/>
      <c r="Q21" s="144"/>
      <c r="R21" s="144"/>
      <c r="S21" s="144"/>
      <c r="T21" s="145">
        <v>2797</v>
      </c>
      <c r="U21" s="145"/>
      <c r="V21" s="145"/>
      <c r="W21" s="145"/>
      <c r="X21" s="145"/>
      <c r="Y21" s="145"/>
      <c r="Z21" s="145">
        <v>2761</v>
      </c>
      <c r="AA21" s="145"/>
      <c r="AB21" s="145"/>
      <c r="AC21" s="145"/>
      <c r="AD21" s="145"/>
      <c r="AE21" s="145"/>
      <c r="AF21" s="145">
        <v>2706</v>
      </c>
      <c r="AG21" s="145"/>
      <c r="AH21" s="145"/>
      <c r="AI21" s="145"/>
      <c r="AJ21" s="145"/>
      <c r="AK21" s="145"/>
      <c r="AL21" s="133"/>
      <c r="AM21" s="133"/>
      <c r="AN21" s="133"/>
      <c r="AO21" s="133"/>
      <c r="AP21" s="133"/>
      <c r="AQ21" s="133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41" customFormat="1" ht="15" hidden="1" customHeight="1">
      <c r="A22" s="1"/>
      <c r="B22" s="93" t="s">
        <v>25</v>
      </c>
      <c r="C22" s="93"/>
      <c r="D22" s="93"/>
      <c r="E22" s="93"/>
      <c r="F22" s="93"/>
      <c r="G22" s="93"/>
      <c r="H22" s="120" t="s">
        <v>23</v>
      </c>
      <c r="I22" s="121"/>
      <c r="J22" s="121"/>
      <c r="K22" s="121"/>
      <c r="L22" s="121"/>
      <c r="M22" s="121"/>
      <c r="N22" s="138">
        <v>49</v>
      </c>
      <c r="O22" s="138"/>
      <c r="P22" s="138"/>
      <c r="Q22" s="138"/>
      <c r="R22" s="138"/>
      <c r="S22" s="138"/>
      <c r="T22" s="139">
        <v>48</v>
      </c>
      <c r="U22" s="139"/>
      <c r="V22" s="139"/>
      <c r="W22" s="139"/>
      <c r="X22" s="139"/>
      <c r="Y22" s="139"/>
      <c r="Z22" s="139">
        <v>46</v>
      </c>
      <c r="AA22" s="139"/>
      <c r="AB22" s="139"/>
      <c r="AC22" s="139"/>
      <c r="AD22" s="139"/>
      <c r="AE22" s="139"/>
      <c r="AF22" s="139">
        <v>44</v>
      </c>
      <c r="AG22" s="139"/>
      <c r="AH22" s="139"/>
      <c r="AI22" s="139"/>
      <c r="AJ22" s="139"/>
      <c r="AK22" s="139"/>
      <c r="AL22" s="140"/>
      <c r="AM22" s="140"/>
      <c r="AN22" s="140"/>
      <c r="AO22" s="140"/>
      <c r="AP22" s="140"/>
      <c r="AQ22" s="140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41" customFormat="1" ht="15" hidden="1" customHeight="1">
      <c r="A23" s="1"/>
      <c r="B23" s="93"/>
      <c r="C23" s="93"/>
      <c r="D23" s="93"/>
      <c r="E23" s="93"/>
      <c r="F23" s="93"/>
      <c r="G23" s="93"/>
      <c r="H23" s="120" t="s">
        <v>24</v>
      </c>
      <c r="I23" s="121"/>
      <c r="J23" s="121"/>
      <c r="K23" s="121"/>
      <c r="L23" s="121"/>
      <c r="M23" s="121"/>
      <c r="N23" s="138">
        <v>15637</v>
      </c>
      <c r="O23" s="138"/>
      <c r="P23" s="138"/>
      <c r="Q23" s="138"/>
      <c r="R23" s="138"/>
      <c r="S23" s="138"/>
      <c r="T23" s="139">
        <v>16235</v>
      </c>
      <c r="U23" s="139"/>
      <c r="V23" s="139"/>
      <c r="W23" s="139"/>
      <c r="X23" s="139"/>
      <c r="Y23" s="139"/>
      <c r="Z23" s="139">
        <v>17433</v>
      </c>
      <c r="AA23" s="139"/>
      <c r="AB23" s="139"/>
      <c r="AC23" s="139"/>
      <c r="AD23" s="139"/>
      <c r="AE23" s="139"/>
      <c r="AF23" s="139">
        <v>16942</v>
      </c>
      <c r="AG23" s="139"/>
      <c r="AH23" s="139"/>
      <c r="AI23" s="139"/>
      <c r="AJ23" s="139"/>
      <c r="AK23" s="139"/>
      <c r="AL23" s="140"/>
      <c r="AM23" s="140"/>
      <c r="AN23" s="140"/>
      <c r="AO23" s="140"/>
      <c r="AP23" s="140"/>
      <c r="AQ23" s="140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41" customFormat="1" ht="15" hidden="1" customHeight="1">
      <c r="A24" s="1"/>
      <c r="B24" s="95" t="s">
        <v>26</v>
      </c>
      <c r="C24" s="95"/>
      <c r="D24" s="95"/>
      <c r="E24" s="95"/>
      <c r="F24" s="95"/>
      <c r="G24" s="95"/>
      <c r="H24" s="141" t="s">
        <v>23</v>
      </c>
      <c r="I24" s="142"/>
      <c r="J24" s="142"/>
      <c r="K24" s="142"/>
      <c r="L24" s="142"/>
      <c r="M24" s="142"/>
      <c r="N24" s="146">
        <v>320</v>
      </c>
      <c r="O24" s="146"/>
      <c r="P24" s="146"/>
      <c r="Q24" s="146"/>
      <c r="R24" s="146"/>
      <c r="S24" s="146"/>
      <c r="T24" s="147">
        <v>321</v>
      </c>
      <c r="U24" s="147"/>
      <c r="V24" s="147"/>
      <c r="W24" s="147"/>
      <c r="X24" s="147"/>
      <c r="Y24" s="147"/>
      <c r="Z24" s="147">
        <v>309</v>
      </c>
      <c r="AA24" s="147"/>
      <c r="AB24" s="147"/>
      <c r="AC24" s="147"/>
      <c r="AD24" s="147"/>
      <c r="AE24" s="147"/>
      <c r="AF24" s="147">
        <v>312</v>
      </c>
      <c r="AG24" s="147"/>
      <c r="AH24" s="147"/>
      <c r="AI24" s="147"/>
      <c r="AJ24" s="147"/>
      <c r="AK24" s="147"/>
      <c r="AL24" s="143"/>
      <c r="AM24" s="143"/>
      <c r="AN24" s="143"/>
      <c r="AO24" s="143"/>
      <c r="AP24" s="143"/>
      <c r="AQ24" s="143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41" customFormat="1" ht="15" hidden="1" customHeight="1">
      <c r="A25" s="1"/>
      <c r="B25" s="94"/>
      <c r="C25" s="94"/>
      <c r="D25" s="94"/>
      <c r="E25" s="94"/>
      <c r="F25" s="94"/>
      <c r="G25" s="94"/>
      <c r="H25" s="131" t="s">
        <v>24</v>
      </c>
      <c r="I25" s="132"/>
      <c r="J25" s="132"/>
      <c r="K25" s="132"/>
      <c r="L25" s="132"/>
      <c r="M25" s="132"/>
      <c r="N25" s="144">
        <v>1317</v>
      </c>
      <c r="O25" s="144"/>
      <c r="P25" s="144"/>
      <c r="Q25" s="144"/>
      <c r="R25" s="144"/>
      <c r="S25" s="144"/>
      <c r="T25" s="145">
        <v>1255</v>
      </c>
      <c r="U25" s="145"/>
      <c r="V25" s="145"/>
      <c r="W25" s="145"/>
      <c r="X25" s="145"/>
      <c r="Y25" s="145"/>
      <c r="Z25" s="145">
        <v>1177</v>
      </c>
      <c r="AA25" s="145"/>
      <c r="AB25" s="145"/>
      <c r="AC25" s="145"/>
      <c r="AD25" s="145"/>
      <c r="AE25" s="145"/>
      <c r="AF25" s="145">
        <v>1186</v>
      </c>
      <c r="AG25" s="145"/>
      <c r="AH25" s="145"/>
      <c r="AI25" s="145"/>
      <c r="AJ25" s="145"/>
      <c r="AK25" s="145"/>
      <c r="AL25" s="133"/>
      <c r="AM25" s="133"/>
      <c r="AN25" s="133"/>
      <c r="AO25" s="133"/>
      <c r="AP25" s="133"/>
      <c r="AQ25" s="133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41" customFormat="1" ht="15" hidden="1" customHeight="1">
      <c r="A26" s="1"/>
      <c r="B26" s="93" t="s">
        <v>27</v>
      </c>
      <c r="C26" s="93"/>
      <c r="D26" s="93"/>
      <c r="E26" s="93"/>
      <c r="F26" s="93"/>
      <c r="G26" s="93"/>
      <c r="H26" s="120" t="s">
        <v>23</v>
      </c>
      <c r="I26" s="121"/>
      <c r="J26" s="121"/>
      <c r="K26" s="121"/>
      <c r="L26" s="121"/>
      <c r="M26" s="121"/>
      <c r="N26" s="138">
        <v>98</v>
      </c>
      <c r="O26" s="138"/>
      <c r="P26" s="138"/>
      <c r="Q26" s="138"/>
      <c r="R26" s="138"/>
      <c r="S26" s="138"/>
      <c r="T26" s="139">
        <v>98</v>
      </c>
      <c r="U26" s="139"/>
      <c r="V26" s="139"/>
      <c r="W26" s="139"/>
      <c r="X26" s="139"/>
      <c r="Y26" s="139"/>
      <c r="Z26" s="139">
        <v>96</v>
      </c>
      <c r="AA26" s="139"/>
      <c r="AB26" s="139"/>
      <c r="AC26" s="139"/>
      <c r="AD26" s="139"/>
      <c r="AE26" s="139"/>
      <c r="AF26" s="139">
        <v>93</v>
      </c>
      <c r="AG26" s="139"/>
      <c r="AH26" s="139"/>
      <c r="AI26" s="139"/>
      <c r="AJ26" s="139"/>
      <c r="AK26" s="139"/>
      <c r="AL26" s="140"/>
      <c r="AM26" s="140"/>
      <c r="AN26" s="140"/>
      <c r="AO26" s="140"/>
      <c r="AP26" s="140"/>
      <c r="AQ26" s="140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41" customFormat="1" ht="15" hidden="1" customHeight="1">
      <c r="A27" s="1"/>
      <c r="B27" s="93"/>
      <c r="C27" s="93"/>
      <c r="D27" s="93"/>
      <c r="E27" s="93"/>
      <c r="F27" s="93"/>
      <c r="G27" s="93"/>
      <c r="H27" s="120" t="s">
        <v>24</v>
      </c>
      <c r="I27" s="121"/>
      <c r="J27" s="121"/>
      <c r="K27" s="121"/>
      <c r="L27" s="121"/>
      <c r="M27" s="121"/>
      <c r="N27" s="138">
        <v>544</v>
      </c>
      <c r="O27" s="138"/>
      <c r="P27" s="138"/>
      <c r="Q27" s="138"/>
      <c r="R27" s="138"/>
      <c r="S27" s="138"/>
      <c r="T27" s="139">
        <v>528</v>
      </c>
      <c r="U27" s="139"/>
      <c r="V27" s="139"/>
      <c r="W27" s="139"/>
      <c r="X27" s="139"/>
      <c r="Y27" s="139"/>
      <c r="Z27" s="139">
        <v>540</v>
      </c>
      <c r="AA27" s="139"/>
      <c r="AB27" s="139"/>
      <c r="AC27" s="139"/>
      <c r="AD27" s="139"/>
      <c r="AE27" s="139"/>
      <c r="AF27" s="139">
        <v>522</v>
      </c>
      <c r="AG27" s="139"/>
      <c r="AH27" s="139"/>
      <c r="AI27" s="139"/>
      <c r="AJ27" s="139"/>
      <c r="AK27" s="139"/>
      <c r="AL27" s="140"/>
      <c r="AM27" s="140"/>
      <c r="AN27" s="140"/>
      <c r="AO27" s="140"/>
      <c r="AP27" s="140"/>
      <c r="AQ27" s="140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41" customFormat="1" ht="15" hidden="1" customHeight="1">
      <c r="A28" s="1"/>
      <c r="B28" s="95" t="s">
        <v>28</v>
      </c>
      <c r="C28" s="95"/>
      <c r="D28" s="95"/>
      <c r="E28" s="95"/>
      <c r="F28" s="95"/>
      <c r="G28" s="95"/>
      <c r="H28" s="141" t="s">
        <v>23</v>
      </c>
      <c r="I28" s="142"/>
      <c r="J28" s="142"/>
      <c r="K28" s="142"/>
      <c r="L28" s="142"/>
      <c r="M28" s="142"/>
      <c r="N28" s="143">
        <f>SUM(N20,N22,N24,N26)</f>
        <v>8159</v>
      </c>
      <c r="O28" s="143"/>
      <c r="P28" s="143"/>
      <c r="Q28" s="143"/>
      <c r="R28" s="143"/>
      <c r="S28" s="143"/>
      <c r="T28" s="143">
        <f>SUM(T20,T22,T24,T26)</f>
        <v>8171</v>
      </c>
      <c r="U28" s="143"/>
      <c r="V28" s="143"/>
      <c r="W28" s="143"/>
      <c r="X28" s="143"/>
      <c r="Y28" s="143"/>
      <c r="Z28" s="143">
        <f>SUM(Z20,Z22,Z24,Z26)</f>
        <v>8142</v>
      </c>
      <c r="AA28" s="143"/>
      <c r="AB28" s="143"/>
      <c r="AC28" s="143"/>
      <c r="AD28" s="143"/>
      <c r="AE28" s="143"/>
      <c r="AF28" s="143">
        <f>SUM(AF20,AF22,AF24,AF26)</f>
        <v>8283</v>
      </c>
      <c r="AG28" s="143"/>
      <c r="AH28" s="143"/>
      <c r="AI28" s="143"/>
      <c r="AJ28" s="143"/>
      <c r="AK28" s="143"/>
      <c r="AL28" s="143">
        <f>SUM(AL20,AL22,AL24,AL26)</f>
        <v>0</v>
      </c>
      <c r="AM28" s="143"/>
      <c r="AN28" s="143"/>
      <c r="AO28" s="143"/>
      <c r="AP28" s="143"/>
      <c r="AQ28" s="143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41" customFormat="1" ht="15" hidden="1" customHeight="1">
      <c r="A29" s="1"/>
      <c r="B29" s="94"/>
      <c r="C29" s="94"/>
      <c r="D29" s="94"/>
      <c r="E29" s="94"/>
      <c r="F29" s="94"/>
      <c r="G29" s="94"/>
      <c r="H29" s="131" t="s">
        <v>24</v>
      </c>
      <c r="I29" s="132"/>
      <c r="J29" s="132"/>
      <c r="K29" s="132"/>
      <c r="L29" s="132"/>
      <c r="M29" s="132"/>
      <c r="N29" s="133">
        <f>SUM(N21,N23,N25,N27)</f>
        <v>20387</v>
      </c>
      <c r="O29" s="133"/>
      <c r="P29" s="133"/>
      <c r="Q29" s="133"/>
      <c r="R29" s="133"/>
      <c r="S29" s="133"/>
      <c r="T29" s="133">
        <f>SUM(T21,T23,T25,T27)</f>
        <v>20815</v>
      </c>
      <c r="U29" s="133"/>
      <c r="V29" s="133"/>
      <c r="W29" s="133"/>
      <c r="X29" s="133"/>
      <c r="Y29" s="133"/>
      <c r="Z29" s="133">
        <f>SUM(Z21,Z23,Z25,Z27)</f>
        <v>21911</v>
      </c>
      <c r="AA29" s="133"/>
      <c r="AB29" s="133"/>
      <c r="AC29" s="133"/>
      <c r="AD29" s="133"/>
      <c r="AE29" s="133"/>
      <c r="AF29" s="133">
        <f>SUM(AF21,AF23,AF25,AF27)</f>
        <v>21356</v>
      </c>
      <c r="AG29" s="133"/>
      <c r="AH29" s="133"/>
      <c r="AI29" s="133"/>
      <c r="AJ29" s="133"/>
      <c r="AK29" s="133"/>
      <c r="AL29" s="133">
        <f>SUM(AL21,AL23,AL25,AL27)</f>
        <v>0</v>
      </c>
      <c r="AM29" s="133"/>
      <c r="AN29" s="133"/>
      <c r="AO29" s="133"/>
      <c r="AP29" s="133"/>
      <c r="AQ29" s="133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41" customFormat="1" ht="13.5" hidden="1" customHeight="1">
      <c r="A30" s="46"/>
      <c r="B30" s="44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86" t="s">
        <v>29</v>
      </c>
      <c r="AJ30" s="86"/>
      <c r="AK30" s="86"/>
      <c r="AL30" s="86"/>
      <c r="AM30" s="86"/>
      <c r="AN30" s="86"/>
      <c r="AO30" s="86"/>
      <c r="AP30" s="86"/>
      <c r="AQ30" s="86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41" customFormat="1" ht="12" hidden="1" customHeight="1">
      <c r="A31" s="46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41" customFormat="1" ht="12" hidden="1" customHeight="1">
      <c r="A32" s="46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41" customFormat="1" ht="14.25">
      <c r="A33" s="134" t="s">
        <v>146</v>
      </c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41" customFormat="1" ht="14.25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41" customFormat="1" ht="15" customHeight="1">
      <c r="A35" s="47"/>
      <c r="B35" s="135" t="s">
        <v>15</v>
      </c>
      <c r="C35" s="136"/>
      <c r="D35" s="136"/>
      <c r="E35" s="136"/>
      <c r="F35" s="136"/>
      <c r="G35" s="137"/>
      <c r="H35" s="88" t="s">
        <v>30</v>
      </c>
      <c r="I35" s="89"/>
      <c r="J35" s="89"/>
      <c r="K35" s="89"/>
      <c r="L35" s="89"/>
      <c r="M35" s="89"/>
      <c r="N35" s="90" t="s">
        <v>31</v>
      </c>
      <c r="O35" s="90"/>
      <c r="P35" s="90"/>
      <c r="Q35" s="90"/>
      <c r="R35" s="90"/>
      <c r="S35" s="90"/>
      <c r="T35" s="90" t="s">
        <v>145</v>
      </c>
      <c r="U35" s="90"/>
      <c r="V35" s="90"/>
      <c r="W35" s="90"/>
      <c r="X35" s="90"/>
      <c r="Y35" s="90"/>
      <c r="Z35" s="91" t="s">
        <v>32</v>
      </c>
      <c r="AA35" s="91"/>
      <c r="AB35" s="91"/>
      <c r="AC35" s="91"/>
      <c r="AD35" s="91"/>
      <c r="AE35" s="91"/>
      <c r="AF35" s="91"/>
      <c r="AG35" s="91"/>
      <c r="AH35" s="90" t="s">
        <v>33</v>
      </c>
      <c r="AI35" s="90"/>
      <c r="AJ35" s="90"/>
      <c r="AK35" s="90"/>
      <c r="AL35" s="90"/>
      <c r="AM35" s="90"/>
      <c r="AN35" s="92"/>
      <c r="AO35" s="89" t="s">
        <v>144</v>
      </c>
      <c r="AP35" s="89"/>
      <c r="AQ35" s="89"/>
      <c r="AR35" s="89"/>
      <c r="AS35" s="89"/>
      <c r="AT35" s="89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41" customFormat="1" ht="15" customHeight="1">
      <c r="A36" s="47"/>
      <c r="B36" s="118" t="s">
        <v>34</v>
      </c>
      <c r="C36" s="118"/>
      <c r="D36" s="118"/>
      <c r="E36" s="118"/>
      <c r="F36" s="118"/>
      <c r="G36" s="119"/>
      <c r="H36" s="88"/>
      <c r="I36" s="89"/>
      <c r="J36" s="89"/>
      <c r="K36" s="89"/>
      <c r="L36" s="89"/>
      <c r="M36" s="89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1"/>
      <c r="AA36" s="91"/>
      <c r="AB36" s="91"/>
      <c r="AC36" s="91"/>
      <c r="AD36" s="91"/>
      <c r="AE36" s="91"/>
      <c r="AF36" s="91"/>
      <c r="AG36" s="91"/>
      <c r="AH36" s="90"/>
      <c r="AI36" s="90"/>
      <c r="AJ36" s="90"/>
      <c r="AK36" s="90"/>
      <c r="AL36" s="90"/>
      <c r="AM36" s="90"/>
      <c r="AN36" s="92"/>
      <c r="AO36" s="89"/>
      <c r="AP36" s="89"/>
      <c r="AQ36" s="89"/>
      <c r="AR36" s="89"/>
      <c r="AS36" s="89"/>
      <c r="AT36" s="89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s="41" customFormat="1" ht="15" customHeight="1">
      <c r="A37" s="47"/>
      <c r="B37" s="120"/>
      <c r="C37" s="121"/>
      <c r="D37" s="121"/>
      <c r="E37" s="121"/>
      <c r="F37" s="121"/>
      <c r="G37" s="122"/>
      <c r="H37" s="123" t="s">
        <v>35</v>
      </c>
      <c r="I37" s="123"/>
      <c r="J37" s="123"/>
      <c r="K37" s="123"/>
      <c r="L37" s="123"/>
      <c r="M37" s="123"/>
      <c r="N37" s="123" t="s">
        <v>35</v>
      </c>
      <c r="O37" s="123"/>
      <c r="P37" s="123"/>
      <c r="Q37" s="123"/>
      <c r="R37" s="123"/>
      <c r="S37" s="123"/>
      <c r="T37" s="124" t="s">
        <v>36</v>
      </c>
      <c r="U37" s="124"/>
      <c r="V37" s="124"/>
      <c r="W37" s="124"/>
      <c r="X37" s="124"/>
      <c r="Y37" s="124"/>
      <c r="Z37" s="125" t="s">
        <v>162</v>
      </c>
      <c r="AA37" s="126"/>
      <c r="AB37" s="126"/>
      <c r="AC37" s="126"/>
      <c r="AD37" s="126"/>
      <c r="AE37" s="126"/>
      <c r="AF37" s="126"/>
      <c r="AG37" s="127"/>
      <c r="AH37" s="128" t="s">
        <v>37</v>
      </c>
      <c r="AI37" s="129"/>
      <c r="AJ37" s="129"/>
      <c r="AK37" s="129"/>
      <c r="AL37" s="129"/>
      <c r="AM37" s="129"/>
      <c r="AN37" s="130"/>
      <c r="AO37" s="128" t="s">
        <v>37</v>
      </c>
      <c r="AP37" s="129"/>
      <c r="AQ37" s="129"/>
      <c r="AR37" s="129"/>
      <c r="AS37" s="129"/>
      <c r="AT37" s="130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  <row r="38" spans="1:256" s="41" customFormat="1" ht="15" customHeight="1">
      <c r="A38" s="15"/>
      <c r="B38" s="96" t="s">
        <v>148</v>
      </c>
      <c r="C38" s="97"/>
      <c r="D38" s="97"/>
      <c r="E38" s="97"/>
      <c r="F38" s="97"/>
      <c r="G38" s="98"/>
      <c r="H38" s="99">
        <v>74007</v>
      </c>
      <c r="I38" s="100"/>
      <c r="J38" s="100"/>
      <c r="K38" s="100"/>
      <c r="L38" s="100"/>
      <c r="M38" s="104"/>
      <c r="N38" s="99">
        <v>73817</v>
      </c>
      <c r="O38" s="100"/>
      <c r="P38" s="100"/>
      <c r="Q38" s="100"/>
      <c r="R38" s="100"/>
      <c r="S38" s="104"/>
      <c r="T38" s="99">
        <v>473</v>
      </c>
      <c r="U38" s="100"/>
      <c r="V38" s="100"/>
      <c r="W38" s="100"/>
      <c r="X38" s="100"/>
      <c r="Y38" s="104"/>
      <c r="Z38" s="112">
        <v>10474448</v>
      </c>
      <c r="AA38" s="112"/>
      <c r="AB38" s="112"/>
      <c r="AC38" s="112"/>
      <c r="AD38" s="112"/>
      <c r="AE38" s="112"/>
      <c r="AF38" s="112"/>
      <c r="AG38" s="112"/>
      <c r="AH38" s="114">
        <v>9250268</v>
      </c>
      <c r="AI38" s="114"/>
      <c r="AJ38" s="114"/>
      <c r="AK38" s="114"/>
      <c r="AL38" s="114"/>
      <c r="AM38" s="114"/>
      <c r="AN38" s="114"/>
      <c r="AO38" s="112">
        <v>33461</v>
      </c>
      <c r="AP38" s="112"/>
      <c r="AQ38" s="112"/>
      <c r="AR38" s="112"/>
      <c r="AS38" s="112"/>
      <c r="AT38" s="112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</row>
    <row r="39" spans="1:256" s="41" customFormat="1" ht="15" customHeight="1">
      <c r="A39" s="15"/>
      <c r="B39" s="96" t="s">
        <v>168</v>
      </c>
      <c r="C39" s="97"/>
      <c r="D39" s="97"/>
      <c r="E39" s="97"/>
      <c r="F39" s="97"/>
      <c r="G39" s="98"/>
      <c r="H39" s="99">
        <v>73665</v>
      </c>
      <c r="I39" s="100"/>
      <c r="J39" s="100"/>
      <c r="K39" s="100"/>
      <c r="L39" s="100"/>
      <c r="M39" s="104"/>
      <c r="N39" s="99">
        <v>73481</v>
      </c>
      <c r="O39" s="100"/>
      <c r="P39" s="100"/>
      <c r="Q39" s="100"/>
      <c r="R39" s="100"/>
      <c r="S39" s="104"/>
      <c r="T39" s="99">
        <v>475</v>
      </c>
      <c r="U39" s="100"/>
      <c r="V39" s="100"/>
      <c r="W39" s="100"/>
      <c r="X39" s="100"/>
      <c r="Y39" s="104"/>
      <c r="Z39" s="112">
        <v>10356594</v>
      </c>
      <c r="AA39" s="112"/>
      <c r="AB39" s="112"/>
      <c r="AC39" s="112"/>
      <c r="AD39" s="112"/>
      <c r="AE39" s="112"/>
      <c r="AF39" s="112"/>
      <c r="AG39" s="112"/>
      <c r="AH39" s="114">
        <v>9156137</v>
      </c>
      <c r="AI39" s="114"/>
      <c r="AJ39" s="114"/>
      <c r="AK39" s="114"/>
      <c r="AL39" s="114"/>
      <c r="AM39" s="114"/>
      <c r="AN39" s="114"/>
      <c r="AO39" s="112">
        <v>31284</v>
      </c>
      <c r="AP39" s="112"/>
      <c r="AQ39" s="112"/>
      <c r="AR39" s="112"/>
      <c r="AS39" s="112"/>
      <c r="AT39" s="112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</row>
    <row r="40" spans="1:256" s="41" customFormat="1" ht="15" customHeight="1">
      <c r="A40" s="15"/>
      <c r="B40" s="96" t="s">
        <v>165</v>
      </c>
      <c r="C40" s="97"/>
      <c r="D40" s="97"/>
      <c r="E40" s="97"/>
      <c r="F40" s="97"/>
      <c r="G40" s="98"/>
      <c r="H40" s="111">
        <v>73268</v>
      </c>
      <c r="I40" s="111"/>
      <c r="J40" s="111"/>
      <c r="K40" s="111"/>
      <c r="L40" s="111"/>
      <c r="M40" s="111"/>
      <c r="N40" s="111">
        <v>73102</v>
      </c>
      <c r="O40" s="111"/>
      <c r="P40" s="111"/>
      <c r="Q40" s="111"/>
      <c r="R40" s="111"/>
      <c r="S40" s="111"/>
      <c r="T40" s="99">
        <v>476</v>
      </c>
      <c r="U40" s="99"/>
      <c r="V40" s="99"/>
      <c r="W40" s="99"/>
      <c r="X40" s="99"/>
      <c r="Y40" s="99"/>
      <c r="Z40" s="112">
        <v>10424272</v>
      </c>
      <c r="AA40" s="112"/>
      <c r="AB40" s="112"/>
      <c r="AC40" s="112"/>
      <c r="AD40" s="112"/>
      <c r="AE40" s="112"/>
      <c r="AF40" s="112"/>
      <c r="AG40" s="112"/>
      <c r="AH40" s="113">
        <v>9218103</v>
      </c>
      <c r="AI40" s="114"/>
      <c r="AJ40" s="114"/>
      <c r="AK40" s="114"/>
      <c r="AL40" s="114"/>
      <c r="AM40" s="114"/>
      <c r="AN40" s="115"/>
      <c r="AO40" s="112">
        <v>31941</v>
      </c>
      <c r="AP40" s="112"/>
      <c r="AQ40" s="112"/>
      <c r="AR40" s="112"/>
      <c r="AS40" s="112"/>
      <c r="AT40" s="112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</row>
    <row r="41" spans="1:256" s="41" customFormat="1" ht="15" customHeight="1">
      <c r="A41" s="15"/>
      <c r="B41" s="96" t="s">
        <v>170</v>
      </c>
      <c r="C41" s="97"/>
      <c r="D41" s="97"/>
      <c r="E41" s="97"/>
      <c r="F41" s="97"/>
      <c r="G41" s="98"/>
      <c r="H41" s="111">
        <v>72693</v>
      </c>
      <c r="I41" s="111"/>
      <c r="J41" s="111"/>
      <c r="K41" s="111"/>
      <c r="L41" s="111"/>
      <c r="M41" s="111"/>
      <c r="N41" s="111">
        <v>72533</v>
      </c>
      <c r="O41" s="111"/>
      <c r="P41" s="111"/>
      <c r="Q41" s="111"/>
      <c r="R41" s="111"/>
      <c r="S41" s="111"/>
      <c r="T41" s="99">
        <v>477</v>
      </c>
      <c r="U41" s="99"/>
      <c r="V41" s="99"/>
      <c r="W41" s="99"/>
      <c r="X41" s="99"/>
      <c r="Y41" s="99"/>
      <c r="Z41" s="112">
        <v>10455970</v>
      </c>
      <c r="AA41" s="112"/>
      <c r="AB41" s="112"/>
      <c r="AC41" s="112"/>
      <c r="AD41" s="112"/>
      <c r="AE41" s="112"/>
      <c r="AF41" s="112"/>
      <c r="AG41" s="112"/>
      <c r="AH41" s="113">
        <v>9253213</v>
      </c>
      <c r="AI41" s="114"/>
      <c r="AJ41" s="114"/>
      <c r="AK41" s="114"/>
      <c r="AL41" s="114"/>
      <c r="AM41" s="114"/>
      <c r="AN41" s="115"/>
      <c r="AO41" s="112">
        <v>31757</v>
      </c>
      <c r="AP41" s="112"/>
      <c r="AQ41" s="112"/>
      <c r="AR41" s="112"/>
      <c r="AS41" s="112"/>
      <c r="AT41" s="112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</row>
    <row r="42" spans="1:256" s="41" customFormat="1" ht="15" customHeight="1">
      <c r="A42" s="15"/>
      <c r="B42" s="77" t="s">
        <v>183</v>
      </c>
      <c r="C42" s="78"/>
      <c r="D42" s="78"/>
      <c r="E42" s="78"/>
      <c r="F42" s="78"/>
      <c r="G42" s="79"/>
      <c r="H42" s="111">
        <v>72331</v>
      </c>
      <c r="I42" s="111"/>
      <c r="J42" s="111"/>
      <c r="K42" s="111"/>
      <c r="L42" s="111"/>
      <c r="M42" s="111"/>
      <c r="N42" s="111">
        <v>72174</v>
      </c>
      <c r="O42" s="111"/>
      <c r="P42" s="111"/>
      <c r="Q42" s="111"/>
      <c r="R42" s="111"/>
      <c r="S42" s="111"/>
      <c r="T42" s="99">
        <v>479</v>
      </c>
      <c r="U42" s="99"/>
      <c r="V42" s="99"/>
      <c r="W42" s="99"/>
      <c r="X42" s="99"/>
      <c r="Y42" s="99"/>
      <c r="Z42" s="112">
        <v>10187505</v>
      </c>
      <c r="AA42" s="112"/>
      <c r="AB42" s="112"/>
      <c r="AC42" s="112"/>
      <c r="AD42" s="112"/>
      <c r="AE42" s="112"/>
      <c r="AF42" s="112"/>
      <c r="AG42" s="112"/>
      <c r="AH42" s="116">
        <v>9096329</v>
      </c>
      <c r="AI42" s="116"/>
      <c r="AJ42" s="116"/>
      <c r="AK42" s="116"/>
      <c r="AL42" s="116"/>
      <c r="AM42" s="116"/>
      <c r="AN42" s="116"/>
      <c r="AO42" s="117">
        <v>31541</v>
      </c>
      <c r="AP42" s="117"/>
      <c r="AQ42" s="117"/>
      <c r="AR42" s="117"/>
      <c r="AS42" s="117"/>
      <c r="AT42" s="117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</row>
    <row r="43" spans="1:256" s="41" customFormat="1" ht="13.5" customHeight="1">
      <c r="A43" s="5"/>
      <c r="B43" s="1"/>
      <c r="C43" s="21"/>
      <c r="D43" s="21"/>
      <c r="E43" s="21"/>
      <c r="F43" s="21"/>
      <c r="G43" s="21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21"/>
      <c r="AI43" s="21"/>
      <c r="AJ43" s="21"/>
      <c r="AK43" s="21"/>
      <c r="AL43" s="21"/>
      <c r="AM43" s="21"/>
      <c r="AN43" s="86" t="s">
        <v>38</v>
      </c>
      <c r="AO43" s="86"/>
      <c r="AP43" s="86"/>
      <c r="AQ43" s="86"/>
      <c r="AR43" s="86"/>
      <c r="AS43" s="86"/>
      <c r="AT43" s="86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</row>
    <row r="44" spans="1:256" s="41" customFormat="1" ht="12" customHeight="1">
      <c r="A44" s="5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1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  <c r="IT44" s="1"/>
      <c r="IU44" s="1"/>
      <c r="IV44" s="1"/>
    </row>
    <row r="45" spans="1:256" s="41" customFormat="1" ht="12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  <c r="II45" s="1"/>
      <c r="IJ45" s="1"/>
      <c r="IK45" s="1"/>
      <c r="IL45" s="1"/>
      <c r="IM45" s="1"/>
      <c r="IN45" s="1"/>
      <c r="IO45" s="1"/>
      <c r="IP45" s="1"/>
      <c r="IQ45" s="1"/>
      <c r="IR45" s="1"/>
      <c r="IS45" s="1"/>
      <c r="IT45" s="1"/>
      <c r="IU45" s="1"/>
      <c r="IV45" s="1"/>
    </row>
    <row r="46" spans="1:256" s="41" customFormat="1">
      <c r="A46" s="105" t="s">
        <v>147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  <c r="IU46" s="1"/>
      <c r="IV46" s="1"/>
    </row>
    <row r="47" spans="1:256" s="41" customFormat="1" ht="13.5" customHeight="1">
      <c r="A47" s="9"/>
      <c r="B47" s="1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49"/>
      <c r="AD47" s="15"/>
      <c r="AE47" s="1"/>
      <c r="AF47" s="21" t="s">
        <v>39</v>
      </c>
      <c r="AG47" s="15"/>
      <c r="AH47" s="1"/>
      <c r="AI47" s="1"/>
      <c r="AJ47" s="15"/>
      <c r="AK47" s="15"/>
      <c r="AL47" s="15"/>
      <c r="AM47" s="15"/>
      <c r="AN47" s="23"/>
      <c r="AO47" s="23"/>
      <c r="AP47" s="23"/>
      <c r="AQ47" s="23"/>
      <c r="AR47" s="23"/>
      <c r="AS47" s="23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  <c r="II47" s="1"/>
      <c r="IJ47" s="1"/>
      <c r="IK47" s="1"/>
      <c r="IL47" s="1"/>
      <c r="IM47" s="1"/>
      <c r="IN47" s="1"/>
      <c r="IO47" s="1"/>
      <c r="IP47" s="1"/>
      <c r="IQ47" s="1"/>
      <c r="IR47" s="1"/>
      <c r="IS47" s="1"/>
      <c r="IT47" s="1"/>
      <c r="IU47" s="1"/>
      <c r="IV47" s="1"/>
    </row>
    <row r="48" spans="1:256" s="41" customFormat="1" ht="15" customHeight="1">
      <c r="A48" s="15"/>
      <c r="B48" s="106" t="s">
        <v>34</v>
      </c>
      <c r="C48" s="107"/>
      <c r="D48" s="107"/>
      <c r="E48" s="107"/>
      <c r="F48" s="107"/>
      <c r="G48" s="107"/>
      <c r="H48" s="108"/>
      <c r="I48" s="109" t="s">
        <v>28</v>
      </c>
      <c r="J48" s="110"/>
      <c r="K48" s="110"/>
      <c r="L48" s="110"/>
      <c r="M48" s="110"/>
      <c r="N48" s="110"/>
      <c r="O48" s="110"/>
      <c r="P48" s="110"/>
      <c r="Q48" s="106" t="s">
        <v>40</v>
      </c>
      <c r="R48" s="107"/>
      <c r="S48" s="107"/>
      <c r="T48" s="107"/>
      <c r="U48" s="107"/>
      <c r="V48" s="107"/>
      <c r="W48" s="107"/>
      <c r="X48" s="107"/>
      <c r="Y48" s="106" t="s">
        <v>41</v>
      </c>
      <c r="Z48" s="107"/>
      <c r="AA48" s="107"/>
      <c r="AB48" s="107"/>
      <c r="AC48" s="107"/>
      <c r="AD48" s="107"/>
      <c r="AE48" s="107"/>
      <c r="AF48" s="108"/>
      <c r="AG48" s="5"/>
      <c r="AH48" s="5"/>
      <c r="AI48" s="5"/>
      <c r="AJ48" s="5"/>
      <c r="AK48" s="5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41" customFormat="1" ht="15" customHeight="1">
      <c r="A49" s="15"/>
      <c r="B49" s="96" t="s">
        <v>148</v>
      </c>
      <c r="C49" s="97"/>
      <c r="D49" s="97"/>
      <c r="E49" s="97"/>
      <c r="F49" s="97"/>
      <c r="G49" s="97"/>
      <c r="H49" s="98"/>
      <c r="I49" s="99">
        <v>9250268</v>
      </c>
      <c r="J49" s="100"/>
      <c r="K49" s="100"/>
      <c r="L49" s="100"/>
      <c r="M49" s="100"/>
      <c r="N49" s="100"/>
      <c r="O49" s="100"/>
      <c r="P49" s="100"/>
      <c r="Q49" s="99">
        <v>6441874</v>
      </c>
      <c r="R49" s="100"/>
      <c r="S49" s="100"/>
      <c r="T49" s="100"/>
      <c r="U49" s="100"/>
      <c r="V49" s="100"/>
      <c r="W49" s="100"/>
      <c r="X49" s="100"/>
      <c r="Y49" s="101">
        <v>2808394</v>
      </c>
      <c r="Z49" s="102"/>
      <c r="AA49" s="102"/>
      <c r="AB49" s="102"/>
      <c r="AC49" s="102"/>
      <c r="AD49" s="102"/>
      <c r="AE49" s="102"/>
      <c r="AF49" s="103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41" customFormat="1" ht="15" customHeight="1">
      <c r="A50" s="15"/>
      <c r="B50" s="96" t="s">
        <v>168</v>
      </c>
      <c r="C50" s="97"/>
      <c r="D50" s="97"/>
      <c r="E50" s="97"/>
      <c r="F50" s="97"/>
      <c r="G50" s="97"/>
      <c r="H50" s="98"/>
      <c r="I50" s="99">
        <v>9156137</v>
      </c>
      <c r="J50" s="100"/>
      <c r="K50" s="100"/>
      <c r="L50" s="100"/>
      <c r="M50" s="100"/>
      <c r="N50" s="100"/>
      <c r="O50" s="100"/>
      <c r="P50" s="100"/>
      <c r="Q50" s="99">
        <v>6375097</v>
      </c>
      <c r="R50" s="100"/>
      <c r="S50" s="100"/>
      <c r="T50" s="100"/>
      <c r="U50" s="100"/>
      <c r="V50" s="100"/>
      <c r="W50" s="100"/>
      <c r="X50" s="100"/>
      <c r="Y50" s="101">
        <v>2781040</v>
      </c>
      <c r="Z50" s="102"/>
      <c r="AA50" s="102"/>
      <c r="AB50" s="102"/>
      <c r="AC50" s="102"/>
      <c r="AD50" s="102"/>
      <c r="AE50" s="102"/>
      <c r="AF50" s="103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41" customFormat="1" ht="15" customHeight="1">
      <c r="A51" s="15"/>
      <c r="B51" s="96" t="s">
        <v>165</v>
      </c>
      <c r="C51" s="97"/>
      <c r="D51" s="97"/>
      <c r="E51" s="97"/>
      <c r="F51" s="97"/>
      <c r="G51" s="97"/>
      <c r="H51" s="98"/>
      <c r="I51" s="99">
        <v>9218103</v>
      </c>
      <c r="J51" s="100"/>
      <c r="K51" s="100"/>
      <c r="L51" s="100"/>
      <c r="M51" s="100"/>
      <c r="N51" s="100"/>
      <c r="O51" s="100"/>
      <c r="P51" s="100"/>
      <c r="Q51" s="99">
        <v>6657604</v>
      </c>
      <c r="R51" s="100"/>
      <c r="S51" s="100"/>
      <c r="T51" s="100"/>
      <c r="U51" s="100"/>
      <c r="V51" s="100"/>
      <c r="W51" s="100"/>
      <c r="X51" s="104"/>
      <c r="Y51" s="101">
        <v>2560499</v>
      </c>
      <c r="Z51" s="102"/>
      <c r="AA51" s="102"/>
      <c r="AB51" s="102"/>
      <c r="AC51" s="102"/>
      <c r="AD51" s="102"/>
      <c r="AE51" s="102"/>
      <c r="AF51" s="103"/>
      <c r="AG51" s="5"/>
      <c r="AH51" s="5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s="41" customFormat="1" ht="15" customHeight="1">
      <c r="A52" s="15"/>
      <c r="B52" s="96" t="s">
        <v>170</v>
      </c>
      <c r="C52" s="97"/>
      <c r="D52" s="97"/>
      <c r="E52" s="97"/>
      <c r="F52" s="97"/>
      <c r="G52" s="97"/>
      <c r="H52" s="98"/>
      <c r="I52" s="99">
        <v>9253213</v>
      </c>
      <c r="J52" s="100"/>
      <c r="K52" s="100"/>
      <c r="L52" s="100"/>
      <c r="M52" s="100"/>
      <c r="N52" s="100"/>
      <c r="O52" s="100"/>
      <c r="P52" s="104"/>
      <c r="Q52" s="99">
        <v>6567729</v>
      </c>
      <c r="R52" s="100"/>
      <c r="S52" s="100"/>
      <c r="T52" s="100"/>
      <c r="U52" s="100"/>
      <c r="V52" s="100"/>
      <c r="W52" s="100"/>
      <c r="X52" s="100"/>
      <c r="Y52" s="101">
        <v>2685484</v>
      </c>
      <c r="Z52" s="102"/>
      <c r="AA52" s="102"/>
      <c r="AB52" s="102"/>
      <c r="AC52" s="102"/>
      <c r="AD52" s="102"/>
      <c r="AE52" s="102"/>
      <c r="AF52" s="103"/>
      <c r="AG52" s="5"/>
      <c r="AH52" s="5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1:256" s="41" customFormat="1" ht="15" customHeight="1">
      <c r="A53" s="15"/>
      <c r="B53" s="77" t="s">
        <v>183</v>
      </c>
      <c r="C53" s="78"/>
      <c r="D53" s="78"/>
      <c r="E53" s="78"/>
      <c r="F53" s="78"/>
      <c r="G53" s="78"/>
      <c r="H53" s="79"/>
      <c r="I53" s="80">
        <v>9096329</v>
      </c>
      <c r="J53" s="81"/>
      <c r="K53" s="81"/>
      <c r="L53" s="81"/>
      <c r="M53" s="81"/>
      <c r="N53" s="81"/>
      <c r="O53" s="81"/>
      <c r="P53" s="82"/>
      <c r="Q53" s="80">
        <v>6420306</v>
      </c>
      <c r="R53" s="81"/>
      <c r="S53" s="81"/>
      <c r="T53" s="81"/>
      <c r="U53" s="81"/>
      <c r="V53" s="81"/>
      <c r="W53" s="81"/>
      <c r="X53" s="82"/>
      <c r="Y53" s="83">
        <v>2676023</v>
      </c>
      <c r="Z53" s="84"/>
      <c r="AA53" s="84"/>
      <c r="AB53" s="84"/>
      <c r="AC53" s="84"/>
      <c r="AD53" s="84"/>
      <c r="AE53" s="84"/>
      <c r="AF53" s="85"/>
      <c r="AG53" s="5"/>
      <c r="AH53" s="5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  <c r="II53" s="1"/>
      <c r="IJ53" s="1"/>
      <c r="IK53" s="1"/>
      <c r="IL53" s="1"/>
      <c r="IM53" s="1"/>
      <c r="IN53" s="1"/>
      <c r="IO53" s="1"/>
      <c r="IP53" s="1"/>
      <c r="IQ53" s="1"/>
      <c r="IR53" s="1"/>
      <c r="IS53" s="1"/>
      <c r="IT53" s="1"/>
      <c r="IU53" s="1"/>
      <c r="IV53" s="1"/>
    </row>
    <row r="54" spans="1:256" s="41" customFormat="1" ht="13.5" customHeight="1">
      <c r="A54" s="5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86" t="s">
        <v>38</v>
      </c>
      <c r="AA54" s="86"/>
      <c r="AB54" s="86"/>
      <c r="AC54" s="86"/>
      <c r="AD54" s="86"/>
      <c r="AE54" s="86"/>
      <c r="AF54" s="86"/>
      <c r="AG54" s="1"/>
      <c r="AH54" s="1"/>
      <c r="AI54" s="1"/>
      <c r="AJ54" s="1"/>
      <c r="AK54" s="1"/>
      <c r="AL54" s="1"/>
      <c r="AM54" s="1"/>
      <c r="AN54" s="21"/>
      <c r="AO54" s="21"/>
      <c r="AP54" s="21"/>
      <c r="AQ54" s="21"/>
      <c r="AR54" s="21"/>
      <c r="AS54" s="21"/>
      <c r="AT54" s="21"/>
      <c r="AU54" s="21"/>
      <c r="AV54" s="2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  <c r="II54" s="1"/>
      <c r="IJ54" s="1"/>
      <c r="IK54" s="1"/>
      <c r="IL54" s="1"/>
      <c r="IM54" s="1"/>
      <c r="IN54" s="1"/>
      <c r="IO54" s="1"/>
      <c r="IP54" s="1"/>
      <c r="IQ54" s="1"/>
      <c r="IR54" s="1"/>
      <c r="IS54" s="1"/>
      <c r="IT54" s="1"/>
      <c r="IU54" s="1"/>
      <c r="IV54" s="1"/>
    </row>
    <row r="55" spans="1:256" s="41" customFormat="1" ht="12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</row>
    <row r="56" spans="1:256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39"/>
      <c r="CG56" s="39"/>
      <c r="CH56" s="39"/>
      <c r="CI56" s="39"/>
      <c r="CJ56" s="39"/>
      <c r="CK56" s="39"/>
      <c r="CL56" s="39"/>
      <c r="CM56" s="39"/>
      <c r="CN56" s="39"/>
      <c r="CO56" s="39"/>
      <c r="CP56" s="39"/>
      <c r="CQ56" s="39"/>
      <c r="CR56" s="39"/>
      <c r="CS56" s="39"/>
      <c r="CT56" s="39"/>
      <c r="CU56" s="39"/>
      <c r="CV56" s="39"/>
      <c r="CW56" s="39"/>
      <c r="CX56" s="39"/>
      <c r="CY56" s="39"/>
      <c r="CZ56" s="39"/>
      <c r="DA56" s="39"/>
      <c r="DB56" s="39"/>
      <c r="DC56" s="39"/>
      <c r="DD56" s="39"/>
      <c r="DE56" s="39"/>
      <c r="DF56" s="39"/>
      <c r="DG56" s="39"/>
      <c r="DH56" s="39"/>
      <c r="DI56" s="39"/>
      <c r="DJ56" s="39"/>
      <c r="DK56" s="39"/>
      <c r="DL56" s="39"/>
      <c r="DM56" s="39"/>
      <c r="DN56" s="39"/>
      <c r="DO56" s="39"/>
      <c r="DP56" s="39"/>
      <c r="DQ56" s="39"/>
      <c r="DR56" s="39"/>
      <c r="DS56" s="39"/>
      <c r="DT56" s="39"/>
      <c r="DU56" s="39"/>
      <c r="DV56" s="39"/>
      <c r="DW56" s="39"/>
      <c r="DX56" s="39"/>
      <c r="DY56" s="39"/>
      <c r="DZ56" s="39"/>
      <c r="EA56" s="39"/>
      <c r="EB56" s="39"/>
      <c r="EC56" s="39"/>
      <c r="ED56" s="39"/>
      <c r="EE56" s="39"/>
      <c r="EF56" s="39"/>
      <c r="EG56" s="39"/>
      <c r="EH56" s="39"/>
      <c r="EI56" s="39"/>
      <c r="EJ56" s="39"/>
      <c r="EK56" s="39"/>
      <c r="EL56" s="39"/>
      <c r="EM56" s="39"/>
      <c r="EN56" s="39"/>
      <c r="EO56" s="39"/>
      <c r="EP56" s="39"/>
      <c r="EQ56" s="39"/>
      <c r="ER56" s="39"/>
      <c r="ES56" s="39"/>
      <c r="ET56" s="39"/>
      <c r="EU56" s="39"/>
      <c r="EV56" s="39"/>
      <c r="EW56" s="39"/>
      <c r="EX56" s="39"/>
      <c r="EY56" s="39"/>
      <c r="EZ56" s="39"/>
      <c r="FA56" s="39"/>
      <c r="FB56" s="39"/>
      <c r="FC56" s="39"/>
      <c r="FD56" s="39"/>
      <c r="FE56" s="39"/>
      <c r="FF56" s="39"/>
      <c r="FG56" s="39"/>
      <c r="FH56" s="39"/>
      <c r="FI56" s="39"/>
      <c r="FJ56" s="39"/>
      <c r="FK56" s="39"/>
      <c r="FL56" s="39"/>
      <c r="FM56" s="39"/>
      <c r="FN56" s="39"/>
      <c r="FO56" s="39"/>
      <c r="FP56" s="39"/>
      <c r="FQ56" s="39"/>
      <c r="FR56" s="39"/>
      <c r="FS56" s="39"/>
      <c r="FT56" s="39"/>
      <c r="FU56" s="39"/>
      <c r="FV56" s="39"/>
      <c r="FW56" s="39"/>
      <c r="FX56" s="39"/>
      <c r="FY56" s="39"/>
      <c r="FZ56" s="39"/>
      <c r="GA56" s="39"/>
      <c r="GB56" s="39"/>
      <c r="GC56" s="39"/>
      <c r="GD56" s="39"/>
      <c r="GE56" s="39"/>
      <c r="GF56" s="39"/>
      <c r="GG56" s="39"/>
      <c r="GH56" s="39"/>
      <c r="GI56" s="39"/>
      <c r="GJ56" s="39"/>
      <c r="GK56" s="39"/>
      <c r="GL56" s="39"/>
      <c r="GM56" s="39"/>
      <c r="GN56" s="39"/>
      <c r="GO56" s="39"/>
      <c r="GP56" s="39"/>
      <c r="GQ56" s="39"/>
      <c r="GR56" s="39"/>
      <c r="GS56" s="39"/>
      <c r="GT56" s="39"/>
      <c r="GU56" s="39"/>
      <c r="GV56" s="39"/>
      <c r="GW56" s="39"/>
      <c r="GX56" s="39"/>
      <c r="GY56" s="39"/>
      <c r="GZ56" s="39"/>
      <c r="HA56" s="39"/>
      <c r="HB56" s="39"/>
      <c r="HC56" s="39"/>
      <c r="HD56" s="39"/>
      <c r="HE56" s="39"/>
      <c r="HF56" s="39"/>
      <c r="HG56" s="39"/>
      <c r="HH56" s="39"/>
      <c r="HI56" s="39"/>
      <c r="HJ56" s="39"/>
      <c r="HK56" s="39"/>
      <c r="HL56" s="39"/>
      <c r="HM56" s="39"/>
      <c r="HN56" s="39"/>
      <c r="HO56" s="39"/>
      <c r="HP56" s="39"/>
      <c r="HQ56" s="39"/>
      <c r="HR56" s="39"/>
      <c r="HS56" s="39"/>
      <c r="HT56" s="39"/>
      <c r="HU56" s="39"/>
      <c r="HV56" s="39"/>
      <c r="HW56" s="39"/>
      <c r="HX56" s="39"/>
      <c r="HY56" s="39"/>
      <c r="HZ56" s="39"/>
      <c r="IA56" s="39"/>
      <c r="IB56" s="39"/>
      <c r="IC56" s="39"/>
      <c r="ID56" s="39"/>
      <c r="IE56" s="39"/>
      <c r="IF56" s="39"/>
      <c r="IG56" s="39"/>
      <c r="IH56" s="39"/>
      <c r="II56" s="39"/>
      <c r="IJ56" s="39"/>
      <c r="IK56" s="39"/>
      <c r="IL56" s="39"/>
      <c r="IM56" s="39"/>
      <c r="IN56" s="39"/>
      <c r="IO56" s="39"/>
      <c r="IP56" s="39"/>
      <c r="IQ56" s="39"/>
      <c r="IR56" s="39"/>
      <c r="IS56" s="39"/>
      <c r="IT56" s="39"/>
    </row>
  </sheetData>
  <mergeCells count="181">
    <mergeCell ref="A5:AS5"/>
    <mergeCell ref="B7:H7"/>
    <mergeCell ref="I7:X7"/>
    <mergeCell ref="B8:H8"/>
    <mergeCell ref="I8:P8"/>
    <mergeCell ref="Q8:X8"/>
    <mergeCell ref="B9:H9"/>
    <mergeCell ref="I9:P9"/>
    <mergeCell ref="Q9:X9"/>
    <mergeCell ref="B10:H10"/>
    <mergeCell ref="I10:P10"/>
    <mergeCell ref="Q10:X10"/>
    <mergeCell ref="B11:H11"/>
    <mergeCell ref="I11:P11"/>
    <mergeCell ref="Q11:X11"/>
    <mergeCell ref="B12:H12"/>
    <mergeCell ref="I12:P12"/>
    <mergeCell ref="Q12:X12"/>
    <mergeCell ref="B13:H13"/>
    <mergeCell ref="I13:P13"/>
    <mergeCell ref="Q13:X13"/>
    <mergeCell ref="Z13:AL13"/>
    <mergeCell ref="A16:AT16"/>
    <mergeCell ref="Z17:AQ17"/>
    <mergeCell ref="B18:M18"/>
    <mergeCell ref="N18:S18"/>
    <mergeCell ref="T18:Y18"/>
    <mergeCell ref="Z18:AE18"/>
    <mergeCell ref="AF18:AK18"/>
    <mergeCell ref="AL18:AQ18"/>
    <mergeCell ref="B19:M19"/>
    <mergeCell ref="N19:S19"/>
    <mergeCell ref="T19:Y19"/>
    <mergeCell ref="Z19:AE19"/>
    <mergeCell ref="AF19:AK19"/>
    <mergeCell ref="AL19:AQ19"/>
    <mergeCell ref="H20:M20"/>
    <mergeCell ref="N20:S20"/>
    <mergeCell ref="T20:Y20"/>
    <mergeCell ref="Z20:AE20"/>
    <mergeCell ref="AF20:AK20"/>
    <mergeCell ref="AL20:AQ20"/>
    <mergeCell ref="H21:M21"/>
    <mergeCell ref="N21:S21"/>
    <mergeCell ref="T21:Y21"/>
    <mergeCell ref="Z21:AE21"/>
    <mergeCell ref="AF21:AK21"/>
    <mergeCell ref="AL21:AQ21"/>
    <mergeCell ref="H22:M22"/>
    <mergeCell ref="N22:S22"/>
    <mergeCell ref="T22:Y22"/>
    <mergeCell ref="Z22:AE22"/>
    <mergeCell ref="AF22:AK22"/>
    <mergeCell ref="AL22:AQ22"/>
    <mergeCell ref="H23:M23"/>
    <mergeCell ref="N23:S23"/>
    <mergeCell ref="T23:Y23"/>
    <mergeCell ref="Z23:AE23"/>
    <mergeCell ref="AF23:AK23"/>
    <mergeCell ref="AL23:AQ23"/>
    <mergeCell ref="H24:M24"/>
    <mergeCell ref="N24:S24"/>
    <mergeCell ref="T24:Y24"/>
    <mergeCell ref="Z24:AE24"/>
    <mergeCell ref="AF24:AK24"/>
    <mergeCell ref="AL24:AQ24"/>
    <mergeCell ref="H25:M25"/>
    <mergeCell ref="N25:S25"/>
    <mergeCell ref="T25:Y25"/>
    <mergeCell ref="Z25:AE25"/>
    <mergeCell ref="AF25:AK25"/>
    <mergeCell ref="AL25:AQ25"/>
    <mergeCell ref="H26:M26"/>
    <mergeCell ref="N26:S26"/>
    <mergeCell ref="T26:Y26"/>
    <mergeCell ref="Z26:AE26"/>
    <mergeCell ref="AF26:AK26"/>
    <mergeCell ref="AL26:AQ26"/>
    <mergeCell ref="H27:M27"/>
    <mergeCell ref="N27:S27"/>
    <mergeCell ref="T27:Y27"/>
    <mergeCell ref="Z27:AE27"/>
    <mergeCell ref="AF27:AK27"/>
    <mergeCell ref="AL27:AQ27"/>
    <mergeCell ref="H28:M28"/>
    <mergeCell ref="N28:S28"/>
    <mergeCell ref="T28:Y28"/>
    <mergeCell ref="Z28:AE28"/>
    <mergeCell ref="AF28:AK28"/>
    <mergeCell ref="AL28:AQ28"/>
    <mergeCell ref="H29:M29"/>
    <mergeCell ref="N29:S29"/>
    <mergeCell ref="T29:Y29"/>
    <mergeCell ref="Z29:AE29"/>
    <mergeCell ref="AF29:AK29"/>
    <mergeCell ref="AL29:AQ29"/>
    <mergeCell ref="AI30:AQ30"/>
    <mergeCell ref="A33:AS33"/>
    <mergeCell ref="B35:G35"/>
    <mergeCell ref="B36:G36"/>
    <mergeCell ref="B37:G37"/>
    <mergeCell ref="H37:M37"/>
    <mergeCell ref="N37:S37"/>
    <mergeCell ref="T37:Y37"/>
    <mergeCell ref="Z37:AG37"/>
    <mergeCell ref="AH37:AN37"/>
    <mergeCell ref="AO37:AT37"/>
    <mergeCell ref="B38:G38"/>
    <mergeCell ref="H38:M38"/>
    <mergeCell ref="N38:S38"/>
    <mergeCell ref="T38:Y38"/>
    <mergeCell ref="Z38:AG38"/>
    <mergeCell ref="AH38:AN38"/>
    <mergeCell ref="AO38:AT38"/>
    <mergeCell ref="B39:G39"/>
    <mergeCell ref="H39:M39"/>
    <mergeCell ref="N39:S39"/>
    <mergeCell ref="T39:Y39"/>
    <mergeCell ref="Z39:AG39"/>
    <mergeCell ref="AH39:AN39"/>
    <mergeCell ref="AO39:AT39"/>
    <mergeCell ref="B40:G40"/>
    <mergeCell ref="H40:M40"/>
    <mergeCell ref="N40:S40"/>
    <mergeCell ref="T40:Y40"/>
    <mergeCell ref="Z40:AG40"/>
    <mergeCell ref="AH40:AN40"/>
    <mergeCell ref="AO40:AT40"/>
    <mergeCell ref="B41:G41"/>
    <mergeCell ref="H41:M41"/>
    <mergeCell ref="N41:S41"/>
    <mergeCell ref="T41:Y41"/>
    <mergeCell ref="Z41:AG41"/>
    <mergeCell ref="AH41:AN41"/>
    <mergeCell ref="AO41:AT41"/>
    <mergeCell ref="B42:G42"/>
    <mergeCell ref="H42:M42"/>
    <mergeCell ref="N42:S42"/>
    <mergeCell ref="T42:Y42"/>
    <mergeCell ref="Z42:AG42"/>
    <mergeCell ref="AH42:AN42"/>
    <mergeCell ref="AO42:AT42"/>
    <mergeCell ref="Y51:AF51"/>
    <mergeCell ref="B52:H52"/>
    <mergeCell ref="I52:P52"/>
    <mergeCell ref="Q52:X52"/>
    <mergeCell ref="Y52:AF52"/>
    <mergeCell ref="AN43:AT43"/>
    <mergeCell ref="A46:AS46"/>
    <mergeCell ref="B48:H48"/>
    <mergeCell ref="I48:P48"/>
    <mergeCell ref="Q48:X48"/>
    <mergeCell ref="Y48:AF48"/>
    <mergeCell ref="B49:H49"/>
    <mergeCell ref="I49:P49"/>
    <mergeCell ref="Q49:X49"/>
    <mergeCell ref="Y49:AF49"/>
    <mergeCell ref="B53:H53"/>
    <mergeCell ref="I53:P53"/>
    <mergeCell ref="Q53:X53"/>
    <mergeCell ref="Y53:AF53"/>
    <mergeCell ref="Z54:AF54"/>
    <mergeCell ref="A1:AU2"/>
    <mergeCell ref="H35:M36"/>
    <mergeCell ref="N35:S36"/>
    <mergeCell ref="T35:Y36"/>
    <mergeCell ref="Z35:AG36"/>
    <mergeCell ref="AH35:AN36"/>
    <mergeCell ref="AO35:AT36"/>
    <mergeCell ref="B20:G21"/>
    <mergeCell ref="B22:G23"/>
    <mergeCell ref="B24:G25"/>
    <mergeCell ref="B26:G27"/>
    <mergeCell ref="B28:G29"/>
    <mergeCell ref="B50:H50"/>
    <mergeCell ref="I50:P50"/>
    <mergeCell ref="Q50:X50"/>
    <mergeCell ref="Y50:AF50"/>
    <mergeCell ref="B51:H51"/>
    <mergeCell ref="I51:P51"/>
    <mergeCell ref="Q51:X51"/>
  </mergeCells>
  <phoneticPr fontId="14"/>
  <pageMargins left="0.75138888888888899" right="0.75138888888888899" top="1" bottom="0.78680555555555598" header="0.51041666666666696" footer="0"/>
  <pageSetup paperSize="9" firstPageNumber="23" orientation="portrait" useFirstPageNumber="1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B52"/>
  <sheetViews>
    <sheetView tabSelected="1" view="pageBreakPreview" zoomScaleNormal="100" zoomScaleSheetLayoutView="100" workbookViewId="0"/>
  </sheetViews>
  <sheetFormatPr defaultColWidth="1.875" defaultRowHeight="13.5"/>
  <cols>
    <col min="1" max="1" width="1.875" style="2" customWidth="1"/>
    <col min="2" max="17" width="1.875" style="2"/>
    <col min="18" max="18" width="2.125" style="2" customWidth="1"/>
    <col min="19" max="23" width="1.875" style="2"/>
    <col min="24" max="24" width="2.125" style="2" customWidth="1"/>
    <col min="25" max="29" width="1.875" style="2"/>
    <col min="30" max="30" width="2.25" style="2" customWidth="1"/>
    <col min="31" max="35" width="1.875" style="2"/>
    <col min="36" max="36" width="2.5" style="2" customWidth="1"/>
    <col min="37" max="37" width="1.875" style="2" customWidth="1"/>
    <col min="38" max="41" width="1.875" style="2"/>
    <col min="42" max="42" width="2.125" style="2" customWidth="1"/>
    <col min="43" max="43" width="2.5" style="2" bestFit="1" customWidth="1"/>
    <col min="44" max="16384" width="1.875" style="2"/>
  </cols>
  <sheetData>
    <row r="1" spans="1:50" s="24" customFormat="1" ht="12"/>
    <row r="2" spans="1:50" s="1" customFormat="1">
      <c r="A2" s="184" t="s">
        <v>149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4"/>
      <c r="AH2" s="184"/>
      <c r="AI2" s="184"/>
      <c r="AJ2" s="184"/>
      <c r="AK2" s="184"/>
      <c r="AL2" s="184"/>
      <c r="AM2" s="184"/>
      <c r="AR2" s="5"/>
    </row>
    <row r="3" spans="1:50" s="1" customFormat="1" ht="13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AD3" s="4"/>
      <c r="AE3" s="4"/>
      <c r="AF3" s="5"/>
      <c r="AG3" s="5"/>
      <c r="AH3" s="5"/>
      <c r="AI3" s="5"/>
      <c r="AJ3" s="170" t="s">
        <v>42</v>
      </c>
      <c r="AK3" s="170"/>
      <c r="AL3" s="170"/>
      <c r="AM3" s="170"/>
      <c r="AN3" s="170"/>
      <c r="AO3" s="170"/>
      <c r="AP3" s="170"/>
      <c r="AQ3" s="170"/>
      <c r="AR3" s="5"/>
    </row>
    <row r="4" spans="1:50" s="1" customFormat="1" ht="15" customHeight="1">
      <c r="B4" s="224" t="s">
        <v>15</v>
      </c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5" t="s">
        <v>179</v>
      </c>
      <c r="P4" s="225"/>
      <c r="Q4" s="225"/>
      <c r="R4" s="225"/>
      <c r="S4" s="225"/>
      <c r="T4" s="225"/>
      <c r="U4" s="225" t="s">
        <v>180</v>
      </c>
      <c r="V4" s="225"/>
      <c r="W4" s="225"/>
      <c r="X4" s="225"/>
      <c r="Y4" s="225"/>
      <c r="Z4" s="225"/>
      <c r="AA4" s="225" t="s">
        <v>166</v>
      </c>
      <c r="AB4" s="225"/>
      <c r="AC4" s="225"/>
      <c r="AD4" s="225"/>
      <c r="AE4" s="225"/>
      <c r="AF4" s="225"/>
      <c r="AG4" s="225" t="s">
        <v>173</v>
      </c>
      <c r="AH4" s="225"/>
      <c r="AI4" s="225"/>
      <c r="AJ4" s="225"/>
      <c r="AK4" s="225"/>
      <c r="AL4" s="225"/>
      <c r="AM4" s="225" t="s">
        <v>176</v>
      </c>
      <c r="AN4" s="225"/>
      <c r="AO4" s="225"/>
      <c r="AP4" s="225"/>
      <c r="AQ4" s="225"/>
      <c r="AR4" s="225"/>
    </row>
    <row r="5" spans="1:50" s="1" customFormat="1" ht="15" customHeight="1">
      <c r="B5" s="141" t="s">
        <v>43</v>
      </c>
      <c r="C5" s="142"/>
      <c r="D5" s="142"/>
      <c r="E5" s="142"/>
      <c r="F5" s="142"/>
      <c r="G5" s="142"/>
      <c r="H5" s="142"/>
      <c r="I5" s="142"/>
      <c r="J5" s="157"/>
      <c r="K5" s="142" t="s">
        <v>44</v>
      </c>
      <c r="L5" s="142"/>
      <c r="M5" s="142"/>
      <c r="N5" s="142"/>
      <c r="O5" s="218">
        <v>1320.4</v>
      </c>
      <c r="P5" s="219"/>
      <c r="Q5" s="219"/>
      <c r="R5" s="219"/>
      <c r="S5" s="226" t="s">
        <v>45</v>
      </c>
      <c r="T5" s="227"/>
      <c r="U5" s="218">
        <v>1287</v>
      </c>
      <c r="V5" s="219"/>
      <c r="W5" s="219"/>
      <c r="X5" s="219"/>
      <c r="Y5" s="226" t="s">
        <v>45</v>
      </c>
      <c r="Z5" s="227"/>
      <c r="AA5" s="218">
        <v>1287</v>
      </c>
      <c r="AB5" s="219"/>
      <c r="AC5" s="219"/>
      <c r="AD5" s="219"/>
      <c r="AE5" s="216" t="s">
        <v>45</v>
      </c>
      <c r="AF5" s="217"/>
      <c r="AG5" s="218">
        <v>1287</v>
      </c>
      <c r="AH5" s="219"/>
      <c r="AI5" s="219"/>
      <c r="AJ5" s="219"/>
      <c r="AK5" s="216" t="s">
        <v>45</v>
      </c>
      <c r="AL5" s="217"/>
      <c r="AM5" s="218">
        <v>1287</v>
      </c>
      <c r="AN5" s="219"/>
      <c r="AO5" s="219"/>
      <c r="AP5" s="219"/>
      <c r="AQ5" s="216" t="s">
        <v>45</v>
      </c>
      <c r="AR5" s="217"/>
    </row>
    <row r="6" spans="1:50" s="1" customFormat="1" ht="15" customHeight="1">
      <c r="B6" s="131"/>
      <c r="C6" s="132"/>
      <c r="D6" s="132"/>
      <c r="E6" s="132"/>
      <c r="F6" s="132"/>
      <c r="G6" s="132"/>
      <c r="H6" s="132"/>
      <c r="I6" s="132"/>
      <c r="J6" s="171"/>
      <c r="K6" s="131" t="s">
        <v>46</v>
      </c>
      <c r="L6" s="132"/>
      <c r="M6" s="132"/>
      <c r="N6" s="132"/>
      <c r="O6" s="207">
        <v>258</v>
      </c>
      <c r="P6" s="208"/>
      <c r="Q6" s="208"/>
      <c r="R6" s="208"/>
      <c r="S6" s="222" t="s">
        <v>45</v>
      </c>
      <c r="T6" s="223"/>
      <c r="U6" s="207">
        <v>258</v>
      </c>
      <c r="V6" s="208"/>
      <c r="W6" s="208"/>
      <c r="X6" s="208"/>
      <c r="Y6" s="222" t="s">
        <v>45</v>
      </c>
      <c r="Z6" s="223"/>
      <c r="AA6" s="207">
        <v>258</v>
      </c>
      <c r="AB6" s="208"/>
      <c r="AC6" s="208"/>
      <c r="AD6" s="208"/>
      <c r="AE6" s="205" t="s">
        <v>45</v>
      </c>
      <c r="AF6" s="206"/>
      <c r="AG6" s="207">
        <v>258</v>
      </c>
      <c r="AH6" s="208"/>
      <c r="AI6" s="208"/>
      <c r="AJ6" s="208"/>
      <c r="AK6" s="205" t="s">
        <v>45</v>
      </c>
      <c r="AL6" s="206"/>
      <c r="AM6" s="207">
        <v>258</v>
      </c>
      <c r="AN6" s="208"/>
      <c r="AO6" s="208"/>
      <c r="AP6" s="208"/>
      <c r="AQ6" s="205" t="s">
        <v>45</v>
      </c>
      <c r="AR6" s="206"/>
    </row>
    <row r="7" spans="1:50" s="1" customFormat="1" ht="15" customHeight="1">
      <c r="B7" s="141" t="s">
        <v>47</v>
      </c>
      <c r="C7" s="142"/>
      <c r="D7" s="142"/>
      <c r="E7" s="142"/>
      <c r="F7" s="142"/>
      <c r="G7" s="142"/>
      <c r="H7" s="142"/>
      <c r="I7" s="142"/>
      <c r="J7" s="157"/>
      <c r="K7" s="141" t="s">
        <v>44</v>
      </c>
      <c r="L7" s="142"/>
      <c r="M7" s="142"/>
      <c r="N7" s="142"/>
      <c r="O7" s="220">
        <v>1124</v>
      </c>
      <c r="P7" s="221"/>
      <c r="Q7" s="221"/>
      <c r="R7" s="221"/>
      <c r="S7" s="199" t="s">
        <v>45</v>
      </c>
      <c r="T7" s="200"/>
      <c r="U7" s="220">
        <v>1124</v>
      </c>
      <c r="V7" s="221"/>
      <c r="W7" s="221"/>
      <c r="X7" s="221"/>
      <c r="Y7" s="199" t="s">
        <v>45</v>
      </c>
      <c r="Z7" s="200"/>
      <c r="AA7" s="220">
        <v>1124</v>
      </c>
      <c r="AB7" s="221"/>
      <c r="AC7" s="221"/>
      <c r="AD7" s="221"/>
      <c r="AE7" s="199" t="s">
        <v>45</v>
      </c>
      <c r="AF7" s="200"/>
      <c r="AG7" s="220">
        <v>1124</v>
      </c>
      <c r="AH7" s="221"/>
      <c r="AI7" s="221"/>
      <c r="AJ7" s="221"/>
      <c r="AK7" s="199" t="s">
        <v>45</v>
      </c>
      <c r="AL7" s="200"/>
      <c r="AM7" s="220">
        <v>1124</v>
      </c>
      <c r="AN7" s="221"/>
      <c r="AO7" s="221"/>
      <c r="AP7" s="221"/>
      <c r="AQ7" s="199" t="s">
        <v>45</v>
      </c>
      <c r="AR7" s="200"/>
    </row>
    <row r="8" spans="1:50" s="1" customFormat="1" ht="15" customHeight="1">
      <c r="B8" s="120"/>
      <c r="C8" s="121"/>
      <c r="D8" s="121"/>
      <c r="E8" s="121"/>
      <c r="F8" s="121"/>
      <c r="G8" s="121"/>
      <c r="H8" s="121"/>
      <c r="I8" s="121"/>
      <c r="J8" s="122"/>
      <c r="K8" s="121" t="s">
        <v>46</v>
      </c>
      <c r="L8" s="121"/>
      <c r="M8" s="121"/>
      <c r="N8" s="121"/>
      <c r="O8" s="203">
        <v>231</v>
      </c>
      <c r="P8" s="204"/>
      <c r="Q8" s="204"/>
      <c r="R8" s="204"/>
      <c r="S8" s="205" t="s">
        <v>45</v>
      </c>
      <c r="T8" s="206"/>
      <c r="U8" s="203">
        <v>231</v>
      </c>
      <c r="V8" s="204"/>
      <c r="W8" s="204"/>
      <c r="X8" s="204"/>
      <c r="Y8" s="205" t="s">
        <v>45</v>
      </c>
      <c r="Z8" s="206"/>
      <c r="AA8" s="203">
        <v>231</v>
      </c>
      <c r="AB8" s="204"/>
      <c r="AC8" s="204"/>
      <c r="AD8" s="204"/>
      <c r="AE8" s="205" t="s">
        <v>45</v>
      </c>
      <c r="AF8" s="206"/>
      <c r="AG8" s="203">
        <v>258</v>
      </c>
      <c r="AH8" s="204"/>
      <c r="AI8" s="204"/>
      <c r="AJ8" s="204"/>
      <c r="AK8" s="205" t="s">
        <v>45</v>
      </c>
      <c r="AL8" s="206"/>
      <c r="AM8" s="203">
        <v>258</v>
      </c>
      <c r="AN8" s="204"/>
      <c r="AO8" s="204"/>
      <c r="AP8" s="204"/>
      <c r="AQ8" s="205" t="s">
        <v>45</v>
      </c>
      <c r="AR8" s="206"/>
    </row>
    <row r="9" spans="1:50" ht="15" customHeight="1">
      <c r="B9" s="209" t="s">
        <v>48</v>
      </c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1"/>
      <c r="O9" s="212"/>
      <c r="P9" s="213"/>
      <c r="Q9" s="213"/>
      <c r="R9" s="213"/>
      <c r="S9" s="73"/>
      <c r="T9" s="74"/>
      <c r="U9" s="212"/>
      <c r="V9" s="213"/>
      <c r="W9" s="213"/>
      <c r="X9" s="213"/>
      <c r="Y9" s="73"/>
      <c r="Z9" s="74"/>
      <c r="AA9" s="214"/>
      <c r="AB9" s="215"/>
      <c r="AC9" s="215"/>
      <c r="AD9" s="215"/>
      <c r="AE9" s="73"/>
      <c r="AF9" s="74"/>
      <c r="AG9" s="214"/>
      <c r="AH9" s="215"/>
      <c r="AI9" s="215"/>
      <c r="AJ9" s="215"/>
      <c r="AK9" s="73"/>
      <c r="AL9" s="74"/>
      <c r="AM9" s="214"/>
      <c r="AN9" s="215"/>
      <c r="AO9" s="215"/>
      <c r="AP9" s="215"/>
      <c r="AQ9" s="53"/>
      <c r="AR9" s="54"/>
    </row>
    <row r="10" spans="1:50" s="1" customFormat="1" ht="15" customHeight="1">
      <c r="B10" s="29"/>
      <c r="C10" s="14"/>
      <c r="D10" s="194" t="s">
        <v>49</v>
      </c>
      <c r="E10" s="194"/>
      <c r="F10" s="194"/>
      <c r="G10" s="194"/>
      <c r="H10" s="194"/>
      <c r="I10" s="194"/>
      <c r="J10" s="194"/>
      <c r="K10" s="194"/>
      <c r="L10" s="194"/>
      <c r="M10" s="194"/>
      <c r="N10" s="195"/>
      <c r="O10" s="201">
        <v>1079.3</v>
      </c>
      <c r="P10" s="202"/>
      <c r="Q10" s="202"/>
      <c r="R10" s="202"/>
      <c r="S10" s="199" t="s">
        <v>45</v>
      </c>
      <c r="T10" s="200"/>
      <c r="U10" s="201">
        <v>1086.3</v>
      </c>
      <c r="V10" s="202"/>
      <c r="W10" s="202"/>
      <c r="X10" s="202"/>
      <c r="Y10" s="199" t="s">
        <v>45</v>
      </c>
      <c r="Z10" s="200"/>
      <c r="AA10" s="201">
        <v>1093.5999999999999</v>
      </c>
      <c r="AB10" s="202"/>
      <c r="AC10" s="202"/>
      <c r="AD10" s="202"/>
      <c r="AE10" s="199" t="s">
        <v>45</v>
      </c>
      <c r="AF10" s="200"/>
      <c r="AG10" s="201">
        <v>1109.0999999999999</v>
      </c>
      <c r="AH10" s="202"/>
      <c r="AI10" s="202"/>
      <c r="AJ10" s="202"/>
      <c r="AK10" s="199" t="s">
        <v>45</v>
      </c>
      <c r="AL10" s="200"/>
      <c r="AM10" s="201">
        <v>1113.0999999999999</v>
      </c>
      <c r="AN10" s="202"/>
      <c r="AO10" s="202"/>
      <c r="AP10" s="202"/>
      <c r="AQ10" s="199" t="s">
        <v>45</v>
      </c>
      <c r="AR10" s="200"/>
    </row>
    <row r="11" spans="1:50" s="1" customFormat="1" ht="15" customHeight="1">
      <c r="B11" s="29"/>
      <c r="C11" s="14"/>
      <c r="D11" s="194" t="s">
        <v>50</v>
      </c>
      <c r="E11" s="194"/>
      <c r="F11" s="194"/>
      <c r="G11" s="194"/>
      <c r="H11" s="194"/>
      <c r="I11" s="194"/>
      <c r="J11" s="194"/>
      <c r="K11" s="194"/>
      <c r="L11" s="194"/>
      <c r="M11" s="194"/>
      <c r="N11" s="195"/>
      <c r="O11" s="197">
        <v>50021</v>
      </c>
      <c r="P11" s="198"/>
      <c r="Q11" s="198"/>
      <c r="R11" s="198"/>
      <c r="S11" s="199" t="s">
        <v>51</v>
      </c>
      <c r="T11" s="200"/>
      <c r="U11" s="197">
        <v>50569</v>
      </c>
      <c r="V11" s="198"/>
      <c r="W11" s="198"/>
      <c r="X11" s="198"/>
      <c r="Y11" s="199" t="s">
        <v>51</v>
      </c>
      <c r="Z11" s="200"/>
      <c r="AA11" s="197">
        <v>51533</v>
      </c>
      <c r="AB11" s="198"/>
      <c r="AC11" s="198"/>
      <c r="AD11" s="198"/>
      <c r="AE11" s="199" t="s">
        <v>51</v>
      </c>
      <c r="AF11" s="200"/>
      <c r="AG11" s="197">
        <v>51758</v>
      </c>
      <c r="AH11" s="198"/>
      <c r="AI11" s="198"/>
      <c r="AJ11" s="198"/>
      <c r="AK11" s="199" t="s">
        <v>51</v>
      </c>
      <c r="AL11" s="200"/>
      <c r="AM11" s="197">
        <v>50987</v>
      </c>
      <c r="AN11" s="198"/>
      <c r="AO11" s="198"/>
      <c r="AP11" s="198"/>
      <c r="AQ11" s="199" t="s">
        <v>51</v>
      </c>
      <c r="AR11" s="200"/>
    </row>
    <row r="12" spans="1:50" s="1" customFormat="1" ht="15" customHeight="1">
      <c r="B12" s="29"/>
      <c r="C12" s="14"/>
      <c r="D12" s="194" t="s">
        <v>52</v>
      </c>
      <c r="E12" s="194"/>
      <c r="F12" s="194"/>
      <c r="G12" s="194"/>
      <c r="H12" s="194"/>
      <c r="I12" s="194"/>
      <c r="J12" s="194"/>
      <c r="K12" s="194"/>
      <c r="L12" s="194"/>
      <c r="M12" s="194"/>
      <c r="N12" s="195"/>
      <c r="O12" s="197">
        <v>43196</v>
      </c>
      <c r="P12" s="198"/>
      <c r="Q12" s="198"/>
      <c r="R12" s="198"/>
      <c r="S12" s="199" t="s">
        <v>51</v>
      </c>
      <c r="T12" s="200"/>
      <c r="U12" s="197">
        <v>43467</v>
      </c>
      <c r="V12" s="198"/>
      <c r="W12" s="198"/>
      <c r="X12" s="198"/>
      <c r="Y12" s="199" t="s">
        <v>51</v>
      </c>
      <c r="Z12" s="200"/>
      <c r="AA12" s="197">
        <v>44237</v>
      </c>
      <c r="AB12" s="198"/>
      <c r="AC12" s="198"/>
      <c r="AD12" s="198"/>
      <c r="AE12" s="199" t="s">
        <v>51</v>
      </c>
      <c r="AF12" s="200"/>
      <c r="AG12" s="197">
        <v>44466</v>
      </c>
      <c r="AH12" s="198"/>
      <c r="AI12" s="198"/>
      <c r="AJ12" s="198"/>
      <c r="AK12" s="199" t="s">
        <v>51</v>
      </c>
      <c r="AL12" s="200"/>
      <c r="AM12" s="197">
        <v>44096</v>
      </c>
      <c r="AN12" s="198"/>
      <c r="AO12" s="198"/>
      <c r="AP12" s="198"/>
      <c r="AQ12" s="199" t="s">
        <v>51</v>
      </c>
      <c r="AR12" s="200"/>
    </row>
    <row r="13" spans="1:50" s="1" customFormat="1" ht="15" customHeight="1">
      <c r="B13" s="29"/>
      <c r="C13" s="14"/>
      <c r="D13" s="194" t="s">
        <v>53</v>
      </c>
      <c r="E13" s="194"/>
      <c r="F13" s="194"/>
      <c r="G13" s="194"/>
      <c r="H13" s="194"/>
      <c r="I13" s="194"/>
      <c r="J13" s="194"/>
      <c r="K13" s="194"/>
      <c r="L13" s="194"/>
      <c r="M13" s="194"/>
      <c r="N13" s="195"/>
      <c r="O13" s="196">
        <v>67.59</v>
      </c>
      <c r="P13" s="196"/>
      <c r="Q13" s="196"/>
      <c r="R13" s="196"/>
      <c r="S13" s="196"/>
      <c r="T13" s="196"/>
      <c r="U13" s="196">
        <v>68.650000000000006</v>
      </c>
      <c r="V13" s="196"/>
      <c r="W13" s="196"/>
      <c r="X13" s="196"/>
      <c r="Y13" s="196"/>
      <c r="Z13" s="196"/>
      <c r="AA13" s="196">
        <v>70.34</v>
      </c>
      <c r="AB13" s="196"/>
      <c r="AC13" s="196"/>
      <c r="AD13" s="196"/>
      <c r="AE13" s="196"/>
      <c r="AF13" s="196"/>
      <c r="AG13" s="196">
        <v>71.2</v>
      </c>
      <c r="AH13" s="196"/>
      <c r="AI13" s="196"/>
      <c r="AJ13" s="196"/>
      <c r="AK13" s="196"/>
      <c r="AL13" s="196"/>
      <c r="AM13" s="196">
        <v>70.489999999999995</v>
      </c>
      <c r="AN13" s="196"/>
      <c r="AO13" s="196"/>
      <c r="AP13" s="196"/>
      <c r="AQ13" s="196"/>
      <c r="AR13" s="196"/>
      <c r="AV13" s="27"/>
      <c r="AW13" s="27"/>
      <c r="AX13" s="27"/>
    </row>
    <row r="14" spans="1:50" s="1" customFormat="1" ht="15" customHeight="1">
      <c r="B14" s="29"/>
      <c r="C14" s="14"/>
      <c r="D14" s="194" t="s">
        <v>54</v>
      </c>
      <c r="E14" s="194"/>
      <c r="F14" s="194"/>
      <c r="G14" s="194"/>
      <c r="H14" s="194"/>
      <c r="I14" s="194"/>
      <c r="J14" s="194"/>
      <c r="K14" s="194"/>
      <c r="L14" s="194"/>
      <c r="M14" s="194"/>
      <c r="N14" s="195"/>
      <c r="O14" s="196">
        <f>O12/O11*100</f>
        <v>86.355730593150881</v>
      </c>
      <c r="P14" s="196"/>
      <c r="Q14" s="196"/>
      <c r="R14" s="196"/>
      <c r="S14" s="196"/>
      <c r="T14" s="196"/>
      <c r="U14" s="196">
        <f>U12/U11*100</f>
        <v>85.955822737250102</v>
      </c>
      <c r="V14" s="196"/>
      <c r="W14" s="196"/>
      <c r="X14" s="196"/>
      <c r="Y14" s="196"/>
      <c r="Z14" s="196"/>
      <c r="AA14" s="196">
        <f>AA12/AA11*100</f>
        <v>85.84208177284458</v>
      </c>
      <c r="AB14" s="196"/>
      <c r="AC14" s="196"/>
      <c r="AD14" s="196"/>
      <c r="AE14" s="196"/>
      <c r="AF14" s="196"/>
      <c r="AG14" s="196">
        <f>AG12/AG11*100</f>
        <v>85.911356698481384</v>
      </c>
      <c r="AH14" s="196"/>
      <c r="AI14" s="196"/>
      <c r="AJ14" s="196"/>
      <c r="AK14" s="196"/>
      <c r="AL14" s="196"/>
      <c r="AM14" s="196">
        <f>AM12/AM11*100</f>
        <v>86.484790240649573</v>
      </c>
      <c r="AN14" s="196"/>
      <c r="AO14" s="196"/>
      <c r="AP14" s="196"/>
      <c r="AQ14" s="196"/>
      <c r="AR14" s="196"/>
      <c r="AV14" s="27"/>
      <c r="AW14" s="27"/>
      <c r="AX14" s="27"/>
    </row>
    <row r="15" spans="1:50" s="1" customFormat="1" ht="15" customHeight="1">
      <c r="B15" s="11"/>
      <c r="C15" s="28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72"/>
      <c r="P15" s="30"/>
      <c r="Q15" s="30"/>
      <c r="R15" s="30"/>
      <c r="S15" s="35"/>
      <c r="T15" s="36"/>
      <c r="U15" s="72"/>
      <c r="V15" s="30"/>
      <c r="W15" s="30"/>
      <c r="X15" s="30"/>
      <c r="Y15" s="35"/>
      <c r="Z15" s="36"/>
      <c r="AA15" s="72"/>
      <c r="AB15" s="30"/>
      <c r="AC15" s="30"/>
      <c r="AD15" s="30"/>
      <c r="AE15" s="35"/>
      <c r="AF15" s="36"/>
      <c r="AG15" s="72"/>
      <c r="AH15" s="30"/>
      <c r="AI15" s="30"/>
      <c r="AJ15" s="30"/>
      <c r="AK15" s="35"/>
      <c r="AL15" s="36"/>
      <c r="AM15" s="52"/>
      <c r="AN15" s="30"/>
      <c r="AO15" s="30"/>
      <c r="AP15" s="30"/>
      <c r="AQ15" s="35"/>
      <c r="AR15" s="36"/>
    </row>
    <row r="16" spans="1:50" s="1" customFormat="1" ht="12">
      <c r="A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191" t="s">
        <v>55</v>
      </c>
      <c r="AK16" s="191"/>
      <c r="AL16" s="191"/>
      <c r="AM16" s="191"/>
      <c r="AN16" s="191"/>
      <c r="AO16" s="191"/>
      <c r="AP16" s="191"/>
      <c r="AQ16" s="191"/>
      <c r="AR16" s="5"/>
    </row>
    <row r="17" spans="1:210" s="1" customFormat="1" ht="12">
      <c r="A17" s="25"/>
      <c r="B17" s="27" t="s">
        <v>56</v>
      </c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210" s="1" customFormat="1" ht="12.95" customHeight="1">
      <c r="B18" s="27" t="s">
        <v>57</v>
      </c>
    </row>
    <row r="19" spans="1:210" s="1" customFormat="1" ht="12">
      <c r="B19" s="27"/>
    </row>
    <row r="20" spans="1:210" s="1" customFormat="1" ht="12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14"/>
      <c r="AL20" s="14"/>
      <c r="AM20" s="5"/>
    </row>
    <row r="21" spans="1:210" s="1" customFormat="1" hidden="1">
      <c r="A21" s="105" t="s">
        <v>58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39"/>
      <c r="AS21" s="39"/>
      <c r="AT21" s="39"/>
      <c r="AU21" s="39"/>
      <c r="AV21" s="39"/>
      <c r="AW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  <c r="HA21" s="39"/>
      <c r="HB21" s="39"/>
    </row>
    <row r="22" spans="1:210" s="25" customFormat="1" ht="13.5" hidden="1" customHeight="1"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C22" s="132" t="s">
        <v>42</v>
      </c>
      <c r="AD22" s="132"/>
      <c r="AE22" s="132"/>
      <c r="AF22" s="132"/>
      <c r="AG22" s="132"/>
      <c r="AH22" s="132"/>
      <c r="AI22" s="132"/>
      <c r="AJ22" s="132"/>
      <c r="AK22" s="21"/>
      <c r="AL22" s="21"/>
      <c r="AR22" s="40"/>
      <c r="AS22" s="40"/>
      <c r="AT22" s="40"/>
      <c r="AU22" s="40"/>
      <c r="AV22" s="40"/>
      <c r="AW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K22" s="40"/>
      <c r="CL22" s="40"/>
      <c r="CM22" s="40"/>
      <c r="CN22" s="40"/>
      <c r="CO22" s="40"/>
      <c r="CP22" s="40"/>
      <c r="CQ22" s="40"/>
      <c r="CR22" s="40"/>
      <c r="CS22" s="40"/>
      <c r="CT22" s="40"/>
      <c r="CU22" s="40"/>
      <c r="CV22" s="40"/>
      <c r="CW22" s="40"/>
      <c r="CX22" s="40"/>
      <c r="CY22" s="40"/>
      <c r="CZ22" s="40"/>
      <c r="DA22" s="40"/>
      <c r="DB22" s="40"/>
      <c r="DC22" s="40"/>
      <c r="DD22" s="40"/>
      <c r="DE22" s="40"/>
      <c r="DF22" s="40"/>
      <c r="DG22" s="40"/>
      <c r="DH22" s="40"/>
      <c r="DI22" s="40"/>
      <c r="DJ22" s="40"/>
      <c r="DK22" s="40"/>
      <c r="DL22" s="40"/>
      <c r="DM22" s="40"/>
      <c r="DN22" s="40"/>
      <c r="DO22" s="40"/>
      <c r="DP22" s="40"/>
      <c r="DQ22" s="40"/>
      <c r="DR22" s="40"/>
      <c r="DS22" s="40"/>
      <c r="DT22" s="40"/>
      <c r="DU22" s="40"/>
      <c r="DV22" s="40"/>
      <c r="DW22" s="40"/>
      <c r="DX22" s="40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0"/>
      <c r="FF22" s="40"/>
      <c r="FG22" s="40"/>
      <c r="FH22" s="40"/>
      <c r="FI22" s="40"/>
      <c r="FJ22" s="40"/>
      <c r="FK22" s="40"/>
      <c r="FL22" s="40"/>
      <c r="FM22" s="40"/>
      <c r="FN22" s="40"/>
      <c r="FO22" s="40"/>
      <c r="FP22" s="40"/>
      <c r="FQ22" s="40"/>
      <c r="FR22" s="40"/>
      <c r="FS22" s="40"/>
      <c r="FT22" s="40"/>
      <c r="FU22" s="40"/>
      <c r="FV22" s="40"/>
      <c r="FW22" s="40"/>
      <c r="FX22" s="40"/>
      <c r="FY22" s="40"/>
      <c r="FZ22" s="40"/>
      <c r="GA22" s="40"/>
      <c r="GB22" s="40"/>
      <c r="GC22" s="40"/>
      <c r="GD22" s="40"/>
      <c r="GE22" s="40"/>
      <c r="GF22" s="40"/>
      <c r="GG22" s="40"/>
      <c r="GH22" s="40"/>
      <c r="GI22" s="40"/>
      <c r="GJ22" s="40"/>
      <c r="GK22" s="40"/>
      <c r="GL22" s="40"/>
      <c r="GM22" s="40"/>
      <c r="GN22" s="40"/>
      <c r="GO22" s="40"/>
      <c r="GP22" s="40"/>
      <c r="GQ22" s="40"/>
      <c r="GR22" s="40"/>
      <c r="GS22" s="40"/>
      <c r="GT22" s="40"/>
      <c r="GU22" s="40"/>
      <c r="GV22" s="40"/>
      <c r="GW22" s="40"/>
      <c r="GX22" s="40"/>
      <c r="GY22" s="40"/>
      <c r="GZ22" s="40"/>
      <c r="HA22" s="40"/>
      <c r="HB22" s="40"/>
    </row>
    <row r="23" spans="1:210" s="1" customFormat="1" ht="15" hidden="1" customHeight="1">
      <c r="A23" s="5"/>
      <c r="B23" s="192" t="s">
        <v>2</v>
      </c>
      <c r="C23" s="192"/>
      <c r="D23" s="192"/>
      <c r="E23" s="192"/>
      <c r="F23" s="192"/>
      <c r="G23" s="192"/>
      <c r="H23" s="192"/>
      <c r="I23" s="193" t="s">
        <v>59</v>
      </c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72" t="s">
        <v>60</v>
      </c>
      <c r="AE23" s="172"/>
      <c r="AF23" s="172"/>
      <c r="AG23" s="172"/>
      <c r="AH23" s="172"/>
      <c r="AI23" s="172"/>
      <c r="AJ23" s="172"/>
      <c r="AK23" s="37"/>
      <c r="AR23" s="39"/>
      <c r="AS23" s="39"/>
      <c r="AT23" s="39"/>
      <c r="AU23" s="39"/>
      <c r="AV23" s="39"/>
      <c r="AW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  <c r="HA23" s="39"/>
      <c r="HB23" s="39"/>
    </row>
    <row r="24" spans="1:210" s="1" customFormat="1" ht="15" hidden="1" customHeight="1">
      <c r="A24" s="5"/>
      <c r="B24" s="176" t="s">
        <v>4</v>
      </c>
      <c r="C24" s="176"/>
      <c r="D24" s="176"/>
      <c r="E24" s="176"/>
      <c r="F24" s="176"/>
      <c r="G24" s="176"/>
      <c r="H24" s="176"/>
      <c r="I24" s="172" t="s">
        <v>28</v>
      </c>
      <c r="J24" s="172"/>
      <c r="K24" s="172"/>
      <c r="L24" s="172"/>
      <c r="M24" s="172"/>
      <c r="N24" s="172"/>
      <c r="O24" s="172"/>
      <c r="P24" s="172" t="s">
        <v>61</v>
      </c>
      <c r="Q24" s="172"/>
      <c r="R24" s="172"/>
      <c r="S24" s="172"/>
      <c r="T24" s="172"/>
      <c r="U24" s="172"/>
      <c r="V24" s="172"/>
      <c r="W24" s="172" t="s">
        <v>62</v>
      </c>
      <c r="X24" s="172"/>
      <c r="Y24" s="172"/>
      <c r="Z24" s="172"/>
      <c r="AA24" s="172"/>
      <c r="AB24" s="172"/>
      <c r="AC24" s="172"/>
      <c r="AD24" s="172"/>
      <c r="AE24" s="172"/>
      <c r="AF24" s="172"/>
      <c r="AG24" s="172"/>
      <c r="AH24" s="172"/>
      <c r="AI24" s="172"/>
      <c r="AJ24" s="172"/>
      <c r="AK24" s="37"/>
      <c r="AR24" s="39"/>
      <c r="AS24" s="39"/>
      <c r="AT24" s="39"/>
      <c r="AU24" s="39"/>
      <c r="AV24" s="39"/>
      <c r="AW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  <c r="DJ24" s="39"/>
      <c r="DK24" s="39"/>
      <c r="DL24" s="39"/>
      <c r="DM24" s="39"/>
      <c r="DN24" s="39"/>
      <c r="DO24" s="39"/>
      <c r="DP24" s="39"/>
      <c r="DQ24" s="39"/>
      <c r="DR24" s="39"/>
      <c r="DS24" s="39"/>
      <c r="DT24" s="39"/>
      <c r="DU24" s="39"/>
      <c r="DV24" s="39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9"/>
      <c r="EH24" s="39"/>
      <c r="EI24" s="39"/>
      <c r="EJ24" s="39"/>
      <c r="EK24" s="39"/>
      <c r="EL24" s="39"/>
      <c r="EM24" s="39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  <c r="FA24" s="39"/>
      <c r="FB24" s="39"/>
      <c r="FC24" s="39"/>
      <c r="FD24" s="39"/>
      <c r="FE24" s="39"/>
      <c r="FF24" s="39"/>
      <c r="FG24" s="39"/>
      <c r="FH24" s="39"/>
      <c r="FI24" s="39"/>
      <c r="FJ24" s="39"/>
      <c r="FK24" s="39"/>
      <c r="FL24" s="39"/>
      <c r="FM24" s="39"/>
      <c r="FN24" s="39"/>
      <c r="FO24" s="39"/>
      <c r="FP24" s="39"/>
      <c r="FQ24" s="39"/>
      <c r="FR24" s="39"/>
      <c r="FS24" s="39"/>
      <c r="FT24" s="39"/>
      <c r="FU24" s="39"/>
      <c r="FV24" s="39"/>
      <c r="FW24" s="39"/>
      <c r="FX24" s="39"/>
      <c r="FY24" s="39"/>
      <c r="FZ24" s="39"/>
      <c r="GA24" s="39"/>
      <c r="GB24" s="39"/>
      <c r="GC24" s="39"/>
      <c r="GD24" s="39"/>
      <c r="GE24" s="39"/>
      <c r="GF24" s="39"/>
      <c r="GG24" s="39"/>
      <c r="GH24" s="39"/>
      <c r="GI24" s="39"/>
      <c r="GJ24" s="39"/>
      <c r="GK24" s="39"/>
      <c r="GL24" s="39"/>
      <c r="GM24" s="39"/>
      <c r="GN24" s="39"/>
      <c r="GO24" s="39"/>
      <c r="GP24" s="39"/>
      <c r="GQ24" s="39"/>
      <c r="GR24" s="39"/>
      <c r="GS24" s="39"/>
      <c r="GT24" s="39"/>
      <c r="GU24" s="39"/>
      <c r="GV24" s="39"/>
      <c r="GW24" s="39"/>
      <c r="GX24" s="39"/>
      <c r="GY24" s="39"/>
      <c r="GZ24" s="39"/>
      <c r="HA24" s="39"/>
      <c r="HB24" s="39"/>
    </row>
    <row r="25" spans="1:210" s="1" customFormat="1" ht="15" hidden="1" customHeight="1">
      <c r="B25" s="187" t="s">
        <v>7</v>
      </c>
      <c r="C25" s="187"/>
      <c r="D25" s="187"/>
      <c r="E25" s="187"/>
      <c r="F25" s="187"/>
      <c r="G25" s="187"/>
      <c r="H25" s="187"/>
      <c r="I25" s="179">
        <f t="shared" ref="I25" si="0">P25+W25</f>
        <v>10929</v>
      </c>
      <c r="J25" s="182"/>
      <c r="K25" s="182"/>
      <c r="L25" s="182"/>
      <c r="M25" s="182"/>
      <c r="N25" s="182"/>
      <c r="O25" s="183"/>
      <c r="P25" s="188">
        <v>2571</v>
      </c>
      <c r="Q25" s="189"/>
      <c r="R25" s="189"/>
      <c r="S25" s="189"/>
      <c r="T25" s="189"/>
      <c r="U25" s="189"/>
      <c r="V25" s="190"/>
      <c r="W25" s="188">
        <v>8358</v>
      </c>
      <c r="X25" s="189"/>
      <c r="Y25" s="189"/>
      <c r="Z25" s="189"/>
      <c r="AA25" s="189"/>
      <c r="AB25" s="189"/>
      <c r="AC25" s="190"/>
      <c r="AD25" s="188">
        <v>126</v>
      </c>
      <c r="AE25" s="189"/>
      <c r="AF25" s="189"/>
      <c r="AG25" s="189"/>
      <c r="AH25" s="189"/>
      <c r="AI25" s="189"/>
      <c r="AJ25" s="190"/>
      <c r="AK25" s="38"/>
      <c r="AR25" s="39"/>
      <c r="AS25" s="39"/>
      <c r="AT25" s="39"/>
      <c r="AU25" s="39"/>
      <c r="AV25" s="39"/>
      <c r="AW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39"/>
      <c r="DJ25" s="39"/>
      <c r="DK25" s="39"/>
      <c r="DL25" s="39"/>
      <c r="DM25" s="39"/>
      <c r="DN25" s="39"/>
      <c r="DO25" s="39"/>
      <c r="DP25" s="39"/>
      <c r="DQ25" s="39"/>
      <c r="DR25" s="39"/>
      <c r="DS25" s="39"/>
      <c r="DT25" s="39"/>
      <c r="DU25" s="39"/>
      <c r="DV25" s="39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9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  <c r="FA25" s="39"/>
      <c r="FB25" s="39"/>
      <c r="FC25" s="39"/>
      <c r="FD25" s="39"/>
      <c r="FE25" s="39"/>
      <c r="FF25" s="39"/>
      <c r="FG25" s="39"/>
      <c r="FH25" s="39"/>
      <c r="FI25" s="39"/>
      <c r="FJ25" s="39"/>
      <c r="FK25" s="39"/>
      <c r="FL25" s="39"/>
      <c r="FM25" s="39"/>
      <c r="FN25" s="39"/>
      <c r="FO25" s="39"/>
      <c r="FP25" s="39"/>
      <c r="FQ25" s="39"/>
      <c r="FR25" s="39"/>
      <c r="FS25" s="39"/>
      <c r="FT25" s="39"/>
      <c r="FU25" s="39"/>
      <c r="FV25" s="39"/>
      <c r="FW25" s="39"/>
      <c r="FX25" s="39"/>
      <c r="FY25" s="39"/>
      <c r="FZ25" s="39"/>
      <c r="GA25" s="39"/>
      <c r="GB25" s="39"/>
      <c r="GC25" s="39"/>
      <c r="GD25" s="39"/>
      <c r="GE25" s="39"/>
      <c r="GF25" s="39"/>
      <c r="GG25" s="39"/>
      <c r="GH25" s="39"/>
      <c r="GI25" s="39"/>
      <c r="GJ25" s="39"/>
      <c r="GK25" s="39"/>
      <c r="GL25" s="39"/>
      <c r="GM25" s="39"/>
      <c r="GN25" s="39"/>
      <c r="GO25" s="39"/>
      <c r="GP25" s="39"/>
      <c r="GQ25" s="39"/>
      <c r="GR25" s="39"/>
      <c r="GS25" s="39"/>
      <c r="GT25" s="39"/>
      <c r="GU25" s="39"/>
      <c r="GV25" s="39"/>
      <c r="GW25" s="39"/>
      <c r="GX25" s="39"/>
      <c r="GY25" s="39"/>
      <c r="GZ25" s="39"/>
      <c r="HA25" s="39"/>
      <c r="HB25" s="39"/>
    </row>
    <row r="26" spans="1:210" s="1" customFormat="1" ht="15" hidden="1" customHeight="1">
      <c r="B26" s="187" t="s">
        <v>8</v>
      </c>
      <c r="C26" s="187"/>
      <c r="D26" s="187"/>
      <c r="E26" s="187"/>
      <c r="F26" s="187"/>
      <c r="G26" s="187"/>
      <c r="H26" s="187"/>
      <c r="I26" s="179">
        <f>P26+W26</f>
        <v>9917</v>
      </c>
      <c r="J26" s="182"/>
      <c r="K26" s="182"/>
      <c r="L26" s="182"/>
      <c r="M26" s="182"/>
      <c r="N26" s="182"/>
      <c r="O26" s="183"/>
      <c r="P26" s="101">
        <v>2369</v>
      </c>
      <c r="Q26" s="102"/>
      <c r="R26" s="102"/>
      <c r="S26" s="102"/>
      <c r="T26" s="102"/>
      <c r="U26" s="102"/>
      <c r="V26" s="103"/>
      <c r="W26" s="101">
        <v>7548</v>
      </c>
      <c r="X26" s="102"/>
      <c r="Y26" s="102"/>
      <c r="Z26" s="102"/>
      <c r="AA26" s="102"/>
      <c r="AB26" s="102"/>
      <c r="AC26" s="103"/>
      <c r="AD26" s="101">
        <v>116</v>
      </c>
      <c r="AE26" s="102"/>
      <c r="AF26" s="102"/>
      <c r="AG26" s="102"/>
      <c r="AH26" s="102"/>
      <c r="AI26" s="102"/>
      <c r="AJ26" s="103"/>
      <c r="AK26" s="38"/>
      <c r="AR26" s="39"/>
      <c r="AS26" s="39"/>
      <c r="AT26" s="39"/>
      <c r="AU26" s="39"/>
      <c r="AV26" s="39"/>
      <c r="AW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39"/>
      <c r="CU26" s="39"/>
      <c r="CV26" s="39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39"/>
      <c r="DJ26" s="39"/>
      <c r="DK26" s="39"/>
      <c r="DL26" s="39"/>
      <c r="DM26" s="39"/>
      <c r="DN26" s="39"/>
      <c r="DO26" s="39"/>
      <c r="DP26" s="39"/>
      <c r="DQ26" s="39"/>
      <c r="DR26" s="39"/>
      <c r="DS26" s="39"/>
      <c r="DT26" s="39"/>
      <c r="DU26" s="39"/>
      <c r="DV26" s="39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9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  <c r="FA26" s="39"/>
      <c r="FB26" s="39"/>
      <c r="FC26" s="39"/>
      <c r="FD26" s="39"/>
      <c r="FE26" s="39"/>
      <c r="FF26" s="39"/>
      <c r="FG26" s="39"/>
      <c r="FH26" s="39"/>
      <c r="FI26" s="39"/>
      <c r="FJ26" s="39"/>
      <c r="FK26" s="39"/>
      <c r="FL26" s="39"/>
      <c r="FM26" s="39"/>
      <c r="FN26" s="39"/>
      <c r="FO26" s="39"/>
      <c r="FP26" s="39"/>
      <c r="FQ26" s="39"/>
      <c r="FR26" s="39"/>
      <c r="FS26" s="39"/>
      <c r="FT26" s="39"/>
      <c r="FU26" s="39"/>
      <c r="FV26" s="39"/>
      <c r="FW26" s="39"/>
      <c r="FX26" s="39"/>
      <c r="FY26" s="39"/>
      <c r="FZ26" s="39"/>
      <c r="GA26" s="39"/>
      <c r="GB26" s="39"/>
      <c r="GC26" s="39"/>
      <c r="GD26" s="39"/>
      <c r="GE26" s="39"/>
      <c r="GF26" s="39"/>
      <c r="GG26" s="39"/>
      <c r="GH26" s="39"/>
      <c r="GI26" s="39"/>
      <c r="GJ26" s="39"/>
      <c r="GK26" s="39"/>
      <c r="GL26" s="39"/>
      <c r="GM26" s="39"/>
      <c r="GN26" s="39"/>
      <c r="GO26" s="39"/>
      <c r="GP26" s="39"/>
      <c r="GQ26" s="39"/>
      <c r="GR26" s="39"/>
      <c r="GS26" s="39"/>
      <c r="GT26" s="39"/>
      <c r="GU26" s="39"/>
      <c r="GV26" s="39"/>
      <c r="GW26" s="39"/>
      <c r="GX26" s="39"/>
      <c r="GY26" s="39"/>
      <c r="GZ26" s="39"/>
      <c r="HA26" s="39"/>
      <c r="HB26" s="39"/>
    </row>
    <row r="27" spans="1:210" s="1" customFormat="1" ht="15" hidden="1" customHeight="1">
      <c r="B27" s="187" t="s">
        <v>9</v>
      </c>
      <c r="C27" s="187"/>
      <c r="D27" s="187"/>
      <c r="E27" s="187"/>
      <c r="F27" s="187"/>
      <c r="G27" s="187"/>
      <c r="H27" s="187"/>
      <c r="I27" s="179">
        <f>P27+W27</f>
        <v>9088</v>
      </c>
      <c r="J27" s="182"/>
      <c r="K27" s="182"/>
      <c r="L27" s="182"/>
      <c r="M27" s="182"/>
      <c r="N27" s="182"/>
      <c r="O27" s="183"/>
      <c r="P27" s="101">
        <v>2199</v>
      </c>
      <c r="Q27" s="102"/>
      <c r="R27" s="102"/>
      <c r="S27" s="102"/>
      <c r="T27" s="102"/>
      <c r="U27" s="102"/>
      <c r="V27" s="103"/>
      <c r="W27" s="101">
        <v>6889</v>
      </c>
      <c r="X27" s="102"/>
      <c r="Y27" s="102"/>
      <c r="Z27" s="102"/>
      <c r="AA27" s="102"/>
      <c r="AB27" s="102"/>
      <c r="AC27" s="103"/>
      <c r="AD27" s="101">
        <v>113</v>
      </c>
      <c r="AE27" s="102"/>
      <c r="AF27" s="102"/>
      <c r="AG27" s="102"/>
      <c r="AH27" s="102"/>
      <c r="AI27" s="102"/>
      <c r="AJ27" s="103"/>
      <c r="AK27" s="38"/>
      <c r="AP27" s="5"/>
      <c r="AR27" s="39"/>
      <c r="AS27" s="39"/>
      <c r="AT27" s="39"/>
      <c r="AU27" s="39"/>
      <c r="AV27" s="39"/>
      <c r="AW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  <c r="CH27" s="39"/>
      <c r="CI27" s="39"/>
      <c r="CJ27" s="39"/>
      <c r="CK27" s="39"/>
      <c r="CL27" s="39"/>
      <c r="CM27" s="39"/>
      <c r="CN27" s="39"/>
      <c r="CO27" s="39"/>
      <c r="CP27" s="39"/>
      <c r="CQ27" s="39"/>
      <c r="CR27" s="39"/>
      <c r="CS27" s="39"/>
      <c r="CT27" s="39"/>
      <c r="CU27" s="39"/>
      <c r="CV27" s="39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39"/>
      <c r="DJ27" s="39"/>
      <c r="DK27" s="39"/>
      <c r="DL27" s="39"/>
      <c r="DM27" s="39"/>
      <c r="DN27" s="39"/>
      <c r="DO27" s="39"/>
      <c r="DP27" s="39"/>
      <c r="DQ27" s="39"/>
      <c r="DR27" s="39"/>
      <c r="DS27" s="39"/>
      <c r="DT27" s="39"/>
      <c r="DU27" s="39"/>
      <c r="DV27" s="39"/>
      <c r="DW27" s="39"/>
      <c r="DX27" s="39"/>
      <c r="DY27" s="39"/>
      <c r="DZ27" s="39"/>
      <c r="EA27" s="39"/>
      <c r="EB27" s="39"/>
      <c r="EC27" s="39"/>
      <c r="ED27" s="39"/>
      <c r="EE27" s="39"/>
      <c r="EF27" s="39"/>
      <c r="EG27" s="39"/>
      <c r="EH27" s="39"/>
      <c r="EI27" s="39"/>
      <c r="EJ27" s="39"/>
      <c r="EK27" s="39"/>
      <c r="EL27" s="39"/>
      <c r="EM27" s="39"/>
      <c r="EN27" s="39"/>
      <c r="EO27" s="39"/>
      <c r="EP27" s="39"/>
      <c r="EQ27" s="39"/>
      <c r="ER27" s="39"/>
      <c r="ES27" s="39"/>
      <c r="ET27" s="39"/>
      <c r="EU27" s="39"/>
      <c r="EV27" s="39"/>
      <c r="EW27" s="39"/>
      <c r="EX27" s="39"/>
      <c r="EY27" s="39"/>
      <c r="EZ27" s="39"/>
      <c r="FA27" s="39"/>
      <c r="FB27" s="39"/>
      <c r="FC27" s="39"/>
      <c r="FD27" s="39"/>
      <c r="FE27" s="39"/>
      <c r="FF27" s="39"/>
      <c r="FG27" s="39"/>
      <c r="FH27" s="39"/>
      <c r="FI27" s="39"/>
      <c r="FJ27" s="39"/>
      <c r="FK27" s="39"/>
      <c r="FL27" s="39"/>
      <c r="FM27" s="39"/>
      <c r="FN27" s="39"/>
      <c r="FO27" s="39"/>
      <c r="FP27" s="39"/>
      <c r="FQ27" s="39"/>
      <c r="FR27" s="39"/>
      <c r="FS27" s="39"/>
      <c r="FT27" s="39"/>
      <c r="FU27" s="39"/>
      <c r="FV27" s="39"/>
      <c r="FW27" s="39"/>
      <c r="FX27" s="39"/>
      <c r="FY27" s="39"/>
      <c r="FZ27" s="39"/>
      <c r="GA27" s="39"/>
      <c r="GB27" s="39"/>
      <c r="GC27" s="39"/>
      <c r="GD27" s="39"/>
      <c r="GE27" s="39"/>
      <c r="GF27" s="39"/>
      <c r="GG27" s="39"/>
      <c r="GH27" s="39"/>
      <c r="GI27" s="39"/>
      <c r="GJ27" s="39"/>
      <c r="GK27" s="39"/>
      <c r="GL27" s="39"/>
      <c r="GM27" s="39"/>
      <c r="GN27" s="39"/>
      <c r="GO27" s="39"/>
      <c r="GP27" s="39"/>
      <c r="GQ27" s="39"/>
      <c r="GR27" s="39"/>
      <c r="GS27" s="39"/>
      <c r="GT27" s="39"/>
      <c r="GU27" s="39"/>
      <c r="GV27" s="39"/>
      <c r="GW27" s="39"/>
      <c r="GX27" s="39"/>
      <c r="GY27" s="39"/>
      <c r="GZ27" s="39"/>
      <c r="HA27" s="39"/>
      <c r="HB27" s="39"/>
    </row>
    <row r="28" spans="1:210" s="1" customFormat="1" ht="15" hidden="1" customHeight="1">
      <c r="B28" s="187" t="s">
        <v>10</v>
      </c>
      <c r="C28" s="187"/>
      <c r="D28" s="187"/>
      <c r="E28" s="187"/>
      <c r="F28" s="187"/>
      <c r="G28" s="187"/>
      <c r="H28" s="187"/>
      <c r="I28" s="179">
        <f>P28+W28</f>
        <v>8229</v>
      </c>
      <c r="J28" s="182"/>
      <c r="K28" s="182"/>
      <c r="L28" s="182"/>
      <c r="M28" s="182"/>
      <c r="N28" s="182"/>
      <c r="O28" s="183"/>
      <c r="P28" s="101">
        <v>1977</v>
      </c>
      <c r="Q28" s="102"/>
      <c r="R28" s="102"/>
      <c r="S28" s="102"/>
      <c r="T28" s="102"/>
      <c r="U28" s="102"/>
      <c r="V28" s="103"/>
      <c r="W28" s="101">
        <v>6252</v>
      </c>
      <c r="X28" s="102"/>
      <c r="Y28" s="102"/>
      <c r="Z28" s="102"/>
      <c r="AA28" s="102"/>
      <c r="AB28" s="102"/>
      <c r="AC28" s="103"/>
      <c r="AD28" s="101">
        <v>112</v>
      </c>
      <c r="AE28" s="102"/>
      <c r="AF28" s="102"/>
      <c r="AG28" s="102"/>
      <c r="AH28" s="102"/>
      <c r="AI28" s="102"/>
      <c r="AJ28" s="103"/>
      <c r="AK28" s="38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39"/>
      <c r="CU28" s="39"/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39"/>
      <c r="DJ28" s="39"/>
      <c r="DK28" s="39"/>
      <c r="DL28" s="39"/>
      <c r="DM28" s="39"/>
      <c r="DN28" s="39"/>
      <c r="DO28" s="39"/>
      <c r="DP28" s="39"/>
      <c r="DQ28" s="39"/>
      <c r="DR28" s="39"/>
      <c r="DS28" s="39"/>
      <c r="DT28" s="39"/>
      <c r="DU28" s="39"/>
      <c r="DV28" s="39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9"/>
      <c r="EH28" s="39"/>
      <c r="EI28" s="39"/>
      <c r="EJ28" s="39"/>
      <c r="EK28" s="39"/>
      <c r="EL28" s="39"/>
      <c r="EM28" s="39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  <c r="FA28" s="39"/>
      <c r="FB28" s="39"/>
      <c r="FC28" s="39"/>
      <c r="FD28" s="39"/>
      <c r="FE28" s="39"/>
      <c r="FF28" s="39"/>
      <c r="FG28" s="39"/>
      <c r="FH28" s="39"/>
      <c r="FI28" s="39"/>
      <c r="FJ28" s="39"/>
      <c r="FK28" s="39"/>
      <c r="FL28" s="39"/>
      <c r="FM28" s="39"/>
      <c r="FN28" s="39"/>
      <c r="FO28" s="39"/>
      <c r="FP28" s="39"/>
      <c r="FQ28" s="39"/>
      <c r="FR28" s="39"/>
      <c r="FS28" s="39"/>
      <c r="FT28" s="39"/>
      <c r="FU28" s="39"/>
      <c r="FV28" s="39"/>
      <c r="FW28" s="39"/>
      <c r="FX28" s="39"/>
      <c r="FY28" s="39"/>
      <c r="FZ28" s="39"/>
      <c r="GA28" s="39"/>
      <c r="GB28" s="39"/>
      <c r="GC28" s="39"/>
      <c r="GD28" s="39"/>
      <c r="GE28" s="39"/>
      <c r="GF28" s="39"/>
      <c r="GG28" s="39"/>
      <c r="GH28" s="39"/>
      <c r="GI28" s="39"/>
      <c r="GJ28" s="39"/>
      <c r="GK28" s="39"/>
      <c r="GL28" s="39"/>
      <c r="GM28" s="39"/>
      <c r="GN28" s="39"/>
      <c r="GO28" s="39"/>
      <c r="GP28" s="39"/>
      <c r="GQ28" s="39"/>
      <c r="GR28" s="39"/>
      <c r="GS28" s="39"/>
      <c r="GT28" s="39"/>
      <c r="GU28" s="39"/>
      <c r="GV28" s="39"/>
      <c r="GW28" s="39"/>
      <c r="GX28" s="39"/>
      <c r="GY28" s="39"/>
      <c r="GZ28" s="39"/>
      <c r="HA28" s="39"/>
      <c r="HB28" s="39"/>
    </row>
    <row r="29" spans="1:210" s="1" customFormat="1" ht="15" hidden="1" customHeight="1">
      <c r="B29" s="181" t="s">
        <v>11</v>
      </c>
      <c r="C29" s="181"/>
      <c r="D29" s="181"/>
      <c r="E29" s="181"/>
      <c r="F29" s="181"/>
      <c r="G29" s="181"/>
      <c r="H29" s="181"/>
      <c r="I29" s="179"/>
      <c r="J29" s="182"/>
      <c r="K29" s="182"/>
      <c r="L29" s="182"/>
      <c r="M29" s="182"/>
      <c r="N29" s="182"/>
      <c r="O29" s="183"/>
      <c r="P29" s="101"/>
      <c r="Q29" s="102"/>
      <c r="R29" s="102"/>
      <c r="S29" s="102"/>
      <c r="T29" s="102"/>
      <c r="U29" s="102"/>
      <c r="V29" s="103"/>
      <c r="W29" s="83"/>
      <c r="X29" s="84"/>
      <c r="Y29" s="84"/>
      <c r="Z29" s="84"/>
      <c r="AA29" s="84"/>
      <c r="AB29" s="84"/>
      <c r="AC29" s="85"/>
      <c r="AD29" s="83"/>
      <c r="AE29" s="84"/>
      <c r="AF29" s="84"/>
      <c r="AG29" s="84"/>
      <c r="AH29" s="84"/>
      <c r="AI29" s="84"/>
      <c r="AJ29" s="85"/>
      <c r="AK29" s="38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39"/>
      <c r="CG29" s="39"/>
      <c r="CH29" s="39"/>
      <c r="CI29" s="39"/>
      <c r="CJ29" s="39"/>
      <c r="CK29" s="39"/>
      <c r="CL29" s="39"/>
      <c r="CM29" s="39"/>
      <c r="CN29" s="39"/>
      <c r="CO29" s="39"/>
      <c r="CP29" s="39"/>
      <c r="CQ29" s="39"/>
      <c r="CR29" s="39"/>
      <c r="CS29" s="39"/>
      <c r="CT29" s="39"/>
      <c r="CU29" s="39"/>
      <c r="CV29" s="39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39"/>
      <c r="DJ29" s="39"/>
      <c r="DK29" s="39"/>
      <c r="DL29" s="39"/>
      <c r="DM29" s="39"/>
      <c r="DN29" s="39"/>
      <c r="DO29" s="39"/>
      <c r="DP29" s="39"/>
      <c r="DQ29" s="39"/>
      <c r="DR29" s="39"/>
      <c r="DS29" s="39"/>
      <c r="DT29" s="39"/>
      <c r="DU29" s="39"/>
      <c r="DV29" s="39"/>
      <c r="DW29" s="39"/>
      <c r="DX29" s="39"/>
      <c r="DY29" s="39"/>
      <c r="DZ29" s="39"/>
      <c r="EA29" s="39"/>
      <c r="EB29" s="39"/>
      <c r="EC29" s="39"/>
      <c r="ED29" s="39"/>
      <c r="EE29" s="39"/>
      <c r="EF29" s="39"/>
      <c r="EG29" s="39"/>
      <c r="EH29" s="39"/>
      <c r="EI29" s="39"/>
      <c r="EJ29" s="39"/>
      <c r="EK29" s="39"/>
      <c r="EL29" s="39"/>
      <c r="EM29" s="39"/>
      <c r="EN29" s="39"/>
      <c r="EO29" s="39"/>
      <c r="EP29" s="39"/>
      <c r="EQ29" s="39"/>
      <c r="ER29" s="39"/>
      <c r="ES29" s="39"/>
      <c r="ET29" s="39"/>
      <c r="EU29" s="39"/>
      <c r="EV29" s="39"/>
      <c r="EW29" s="39"/>
      <c r="EX29" s="39"/>
      <c r="EY29" s="39"/>
      <c r="EZ29" s="39"/>
      <c r="FA29" s="39"/>
      <c r="FB29" s="39"/>
      <c r="FC29" s="39"/>
      <c r="FD29" s="39"/>
      <c r="FE29" s="39"/>
      <c r="FF29" s="39"/>
      <c r="FG29" s="39"/>
      <c r="FH29" s="39"/>
      <c r="FI29" s="39"/>
      <c r="FJ29" s="39"/>
      <c r="FK29" s="39"/>
      <c r="FL29" s="39"/>
      <c r="FM29" s="39"/>
      <c r="FN29" s="39"/>
      <c r="FO29" s="39"/>
      <c r="FP29" s="39"/>
      <c r="FQ29" s="39"/>
      <c r="FR29" s="39"/>
      <c r="FS29" s="39"/>
      <c r="FT29" s="39"/>
      <c r="FU29" s="39"/>
      <c r="FV29" s="39"/>
      <c r="FW29" s="39"/>
      <c r="FX29" s="39"/>
      <c r="FY29" s="39"/>
      <c r="FZ29" s="39"/>
      <c r="GA29" s="39"/>
      <c r="GB29" s="39"/>
      <c r="GC29" s="39"/>
      <c r="GD29" s="39"/>
      <c r="GE29" s="39"/>
      <c r="GF29" s="39"/>
      <c r="GG29" s="39"/>
      <c r="GH29" s="39"/>
      <c r="GI29" s="39"/>
      <c r="GJ29" s="39"/>
      <c r="GK29" s="39"/>
      <c r="GL29" s="39"/>
      <c r="GM29" s="39"/>
      <c r="GN29" s="39"/>
      <c r="GO29" s="39"/>
      <c r="GP29" s="39"/>
      <c r="GQ29" s="39"/>
      <c r="GR29" s="39"/>
      <c r="GS29" s="39"/>
      <c r="GT29" s="39"/>
      <c r="GU29" s="39"/>
      <c r="GV29" s="39"/>
      <c r="GW29" s="39"/>
      <c r="GX29" s="39"/>
      <c r="GY29" s="39"/>
      <c r="GZ29" s="39"/>
      <c r="HA29" s="39"/>
      <c r="HB29" s="39"/>
    </row>
    <row r="30" spans="1:210" s="1" customFormat="1" ht="12.95" hidden="1" customHeight="1">
      <c r="C30" s="15"/>
      <c r="D30" s="15"/>
      <c r="E30" s="15"/>
      <c r="F30" s="15"/>
      <c r="G30" s="15"/>
      <c r="H30" s="15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15"/>
      <c r="X30" s="121" t="s">
        <v>63</v>
      </c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5"/>
    </row>
    <row r="31" spans="1:210" s="1" customFormat="1" ht="12.95" hidden="1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14"/>
      <c r="AL31" s="14"/>
      <c r="AM31" s="5"/>
    </row>
    <row r="32" spans="1:210" s="1" customFormat="1" ht="12.95" hidden="1" customHeight="1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14"/>
      <c r="AL32" s="14"/>
      <c r="AM32" s="5"/>
    </row>
    <row r="33" spans="1:50">
      <c r="A33" s="184" t="s">
        <v>150</v>
      </c>
      <c r="B33" s="184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</row>
    <row r="34" spans="1:50"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97" t="s">
        <v>64</v>
      </c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15"/>
      <c r="AR34" s="15"/>
      <c r="AS34" s="15"/>
      <c r="AT34" s="15"/>
      <c r="AU34" s="15"/>
      <c r="AV34" s="15"/>
      <c r="AW34" s="15"/>
      <c r="AX34" s="5"/>
    </row>
    <row r="35" spans="1:50" ht="15" customHeight="1">
      <c r="B35" s="153" t="s">
        <v>15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85" t="s">
        <v>181</v>
      </c>
      <c r="N35" s="185"/>
      <c r="O35" s="185"/>
      <c r="P35" s="185"/>
      <c r="Q35" s="185"/>
      <c r="R35" s="186"/>
      <c r="S35" s="185" t="s">
        <v>182</v>
      </c>
      <c r="T35" s="185"/>
      <c r="U35" s="185"/>
      <c r="V35" s="185"/>
      <c r="W35" s="185"/>
      <c r="X35" s="186"/>
      <c r="Y35" s="185" t="s">
        <v>167</v>
      </c>
      <c r="Z35" s="185"/>
      <c r="AA35" s="185"/>
      <c r="AB35" s="185"/>
      <c r="AC35" s="185"/>
      <c r="AD35" s="186"/>
      <c r="AE35" s="185" t="s">
        <v>171</v>
      </c>
      <c r="AF35" s="185"/>
      <c r="AG35" s="185"/>
      <c r="AH35" s="185"/>
      <c r="AI35" s="185"/>
      <c r="AJ35" s="186"/>
      <c r="AK35" s="185" t="s">
        <v>184</v>
      </c>
      <c r="AL35" s="185"/>
      <c r="AM35" s="185"/>
      <c r="AN35" s="185"/>
      <c r="AO35" s="185"/>
      <c r="AP35" s="186"/>
    </row>
    <row r="36" spans="1:50" ht="15" customHeight="1">
      <c r="B36" s="180" t="s">
        <v>65</v>
      </c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99">
        <v>2041</v>
      </c>
      <c r="N36" s="99"/>
      <c r="O36" s="99"/>
      <c r="P36" s="99"/>
      <c r="Q36" s="99"/>
      <c r="R36" s="99"/>
      <c r="S36" s="174">
        <v>1950</v>
      </c>
      <c r="T36" s="174"/>
      <c r="U36" s="174"/>
      <c r="V36" s="174"/>
      <c r="W36" s="174"/>
      <c r="X36" s="175"/>
      <c r="Y36" s="174">
        <v>1872</v>
      </c>
      <c r="Z36" s="174"/>
      <c r="AA36" s="174"/>
      <c r="AB36" s="174"/>
      <c r="AC36" s="174"/>
      <c r="AD36" s="175"/>
      <c r="AE36" s="174">
        <v>1830</v>
      </c>
      <c r="AF36" s="174"/>
      <c r="AG36" s="174"/>
      <c r="AH36" s="174"/>
      <c r="AI36" s="174"/>
      <c r="AJ36" s="175"/>
      <c r="AK36" s="174">
        <v>1799</v>
      </c>
      <c r="AL36" s="174"/>
      <c r="AM36" s="174"/>
      <c r="AN36" s="174"/>
      <c r="AO36" s="174"/>
      <c r="AP36" s="175"/>
    </row>
    <row r="37" spans="1:50" ht="15" customHeight="1">
      <c r="B37" s="173" t="s">
        <v>66</v>
      </c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99">
        <v>147</v>
      </c>
      <c r="N37" s="99"/>
      <c r="O37" s="99"/>
      <c r="P37" s="99"/>
      <c r="Q37" s="99"/>
      <c r="R37" s="99"/>
      <c r="S37" s="174">
        <v>141</v>
      </c>
      <c r="T37" s="174"/>
      <c r="U37" s="174"/>
      <c r="V37" s="174"/>
      <c r="W37" s="174"/>
      <c r="X37" s="175"/>
      <c r="Y37" s="174">
        <v>150</v>
      </c>
      <c r="Z37" s="174"/>
      <c r="AA37" s="174"/>
      <c r="AB37" s="174"/>
      <c r="AC37" s="174"/>
      <c r="AD37" s="175"/>
      <c r="AE37" s="174">
        <v>155</v>
      </c>
      <c r="AF37" s="174"/>
      <c r="AG37" s="174"/>
      <c r="AH37" s="174"/>
      <c r="AI37" s="174"/>
      <c r="AJ37" s="175"/>
      <c r="AK37" s="174">
        <v>166</v>
      </c>
      <c r="AL37" s="174"/>
      <c r="AM37" s="174"/>
      <c r="AN37" s="174"/>
      <c r="AO37" s="174"/>
      <c r="AP37" s="175"/>
    </row>
    <row r="38" spans="1:50" ht="15" customHeight="1">
      <c r="B38" s="173" t="s">
        <v>67</v>
      </c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99">
        <v>377</v>
      </c>
      <c r="N38" s="99"/>
      <c r="O38" s="99"/>
      <c r="P38" s="99"/>
      <c r="Q38" s="99"/>
      <c r="R38" s="99"/>
      <c r="S38" s="174">
        <v>403</v>
      </c>
      <c r="T38" s="174"/>
      <c r="U38" s="174"/>
      <c r="V38" s="174"/>
      <c r="W38" s="174"/>
      <c r="X38" s="175"/>
      <c r="Y38" s="174">
        <v>438</v>
      </c>
      <c r="Z38" s="174"/>
      <c r="AA38" s="174"/>
      <c r="AB38" s="174"/>
      <c r="AC38" s="174"/>
      <c r="AD38" s="175"/>
      <c r="AE38" s="174">
        <v>472</v>
      </c>
      <c r="AF38" s="174"/>
      <c r="AG38" s="174"/>
      <c r="AH38" s="174"/>
      <c r="AI38" s="174"/>
      <c r="AJ38" s="175"/>
      <c r="AK38" s="174">
        <v>499</v>
      </c>
      <c r="AL38" s="174"/>
      <c r="AM38" s="174"/>
      <c r="AN38" s="174"/>
      <c r="AO38" s="174"/>
      <c r="AP38" s="175"/>
    </row>
    <row r="39" spans="1:50" ht="15" customHeight="1">
      <c r="B39" s="173" t="s">
        <v>68</v>
      </c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99">
        <v>45</v>
      </c>
      <c r="N39" s="99"/>
      <c r="O39" s="99"/>
      <c r="P39" s="99"/>
      <c r="Q39" s="99"/>
      <c r="R39" s="99"/>
      <c r="S39" s="174">
        <v>44</v>
      </c>
      <c r="T39" s="174"/>
      <c r="U39" s="174"/>
      <c r="V39" s="174"/>
      <c r="W39" s="174"/>
      <c r="X39" s="175"/>
      <c r="Y39" s="174">
        <v>49</v>
      </c>
      <c r="Z39" s="174"/>
      <c r="AA39" s="174"/>
      <c r="AB39" s="174"/>
      <c r="AC39" s="174"/>
      <c r="AD39" s="175"/>
      <c r="AE39" s="174">
        <v>52</v>
      </c>
      <c r="AF39" s="174"/>
      <c r="AG39" s="174"/>
      <c r="AH39" s="174"/>
      <c r="AI39" s="174"/>
      <c r="AJ39" s="175"/>
      <c r="AK39" s="174">
        <v>53</v>
      </c>
      <c r="AL39" s="174"/>
      <c r="AM39" s="174"/>
      <c r="AN39" s="174"/>
      <c r="AO39" s="174"/>
      <c r="AP39" s="175"/>
    </row>
    <row r="40" spans="1:50" ht="15" customHeight="1">
      <c r="B40" s="173" t="s">
        <v>69</v>
      </c>
      <c r="C40" s="173"/>
      <c r="D40" s="173"/>
      <c r="E40" s="173"/>
      <c r="F40" s="173"/>
      <c r="G40" s="173"/>
      <c r="H40" s="173"/>
      <c r="I40" s="173"/>
      <c r="J40" s="173"/>
      <c r="K40" s="173"/>
      <c r="L40" s="173"/>
      <c r="M40" s="99">
        <v>736</v>
      </c>
      <c r="N40" s="99"/>
      <c r="O40" s="99"/>
      <c r="P40" s="99"/>
      <c r="Q40" s="99"/>
      <c r="R40" s="99"/>
      <c r="S40" s="174">
        <v>734</v>
      </c>
      <c r="T40" s="174"/>
      <c r="U40" s="174"/>
      <c r="V40" s="174"/>
      <c r="W40" s="174"/>
      <c r="X40" s="175"/>
      <c r="Y40" s="174">
        <v>749</v>
      </c>
      <c r="Z40" s="174"/>
      <c r="AA40" s="174"/>
      <c r="AB40" s="174"/>
      <c r="AC40" s="174"/>
      <c r="AD40" s="175"/>
      <c r="AE40" s="174">
        <v>761</v>
      </c>
      <c r="AF40" s="174"/>
      <c r="AG40" s="174"/>
      <c r="AH40" s="174"/>
      <c r="AI40" s="174"/>
      <c r="AJ40" s="175"/>
      <c r="AK40" s="174">
        <v>753</v>
      </c>
      <c r="AL40" s="174"/>
      <c r="AM40" s="174"/>
      <c r="AN40" s="174"/>
      <c r="AO40" s="174"/>
      <c r="AP40" s="175"/>
    </row>
    <row r="41" spans="1:50" ht="15" customHeight="1">
      <c r="B41" s="173" t="s">
        <v>70</v>
      </c>
      <c r="C41" s="173"/>
      <c r="D41" s="173"/>
      <c r="E41" s="173"/>
      <c r="F41" s="173"/>
      <c r="G41" s="173"/>
      <c r="H41" s="173"/>
      <c r="I41" s="173"/>
      <c r="J41" s="173"/>
      <c r="K41" s="173"/>
      <c r="L41" s="173"/>
      <c r="M41" s="174">
        <v>0</v>
      </c>
      <c r="N41" s="174"/>
      <c r="O41" s="174"/>
      <c r="P41" s="174"/>
      <c r="Q41" s="174"/>
      <c r="R41" s="175"/>
      <c r="S41" s="174">
        <v>0</v>
      </c>
      <c r="T41" s="174"/>
      <c r="U41" s="174"/>
      <c r="V41" s="174"/>
      <c r="W41" s="174"/>
      <c r="X41" s="175"/>
      <c r="Y41" s="174">
        <v>0</v>
      </c>
      <c r="Z41" s="174"/>
      <c r="AA41" s="174"/>
      <c r="AB41" s="174"/>
      <c r="AC41" s="174"/>
      <c r="AD41" s="175"/>
      <c r="AE41" s="174">
        <v>0</v>
      </c>
      <c r="AF41" s="174"/>
      <c r="AG41" s="174"/>
      <c r="AH41" s="174"/>
      <c r="AI41" s="174"/>
      <c r="AJ41" s="175"/>
      <c r="AK41" s="179" t="s">
        <v>187</v>
      </c>
      <c r="AL41" s="179"/>
      <c r="AM41" s="179"/>
      <c r="AN41" s="179"/>
      <c r="AO41" s="179"/>
      <c r="AP41" s="158"/>
    </row>
    <row r="42" spans="1:50" ht="15" customHeight="1">
      <c r="B42" s="173" t="s">
        <v>185</v>
      </c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4">
        <v>0</v>
      </c>
      <c r="N42" s="174"/>
      <c r="O42" s="174"/>
      <c r="P42" s="174"/>
      <c r="Q42" s="174"/>
      <c r="R42" s="175"/>
      <c r="S42" s="174">
        <v>0</v>
      </c>
      <c r="T42" s="174"/>
      <c r="U42" s="174"/>
      <c r="V42" s="174"/>
      <c r="W42" s="174"/>
      <c r="X42" s="175"/>
      <c r="Y42" s="174">
        <v>0</v>
      </c>
      <c r="Z42" s="174"/>
      <c r="AA42" s="174"/>
      <c r="AB42" s="174"/>
      <c r="AC42" s="174"/>
      <c r="AD42" s="175"/>
      <c r="AE42" s="174">
        <v>0</v>
      </c>
      <c r="AF42" s="174"/>
      <c r="AG42" s="174"/>
      <c r="AH42" s="174"/>
      <c r="AI42" s="174"/>
      <c r="AJ42" s="175"/>
      <c r="AK42" s="174">
        <v>2</v>
      </c>
      <c r="AL42" s="177"/>
      <c r="AM42" s="177"/>
      <c r="AN42" s="177"/>
      <c r="AO42" s="177"/>
      <c r="AP42" s="178"/>
    </row>
    <row r="43" spans="1:50" ht="15" customHeight="1">
      <c r="B43" s="173" t="s">
        <v>186</v>
      </c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99">
        <v>14927</v>
      </c>
      <c r="N43" s="99"/>
      <c r="O43" s="99"/>
      <c r="P43" s="99"/>
      <c r="Q43" s="99"/>
      <c r="R43" s="99"/>
      <c r="S43" s="174">
        <v>14978</v>
      </c>
      <c r="T43" s="177"/>
      <c r="U43" s="177"/>
      <c r="V43" s="177"/>
      <c r="W43" s="177"/>
      <c r="X43" s="178"/>
      <c r="Y43" s="174">
        <v>15116</v>
      </c>
      <c r="Z43" s="177"/>
      <c r="AA43" s="177"/>
      <c r="AB43" s="177"/>
      <c r="AC43" s="177"/>
      <c r="AD43" s="178"/>
      <c r="AE43" s="174">
        <v>15228</v>
      </c>
      <c r="AF43" s="177"/>
      <c r="AG43" s="177"/>
      <c r="AH43" s="177"/>
      <c r="AI43" s="177"/>
      <c r="AJ43" s="178"/>
      <c r="AK43" s="174">
        <v>15431</v>
      </c>
      <c r="AL43" s="177"/>
      <c r="AM43" s="177"/>
      <c r="AN43" s="177"/>
      <c r="AO43" s="177"/>
      <c r="AP43" s="178"/>
    </row>
    <row r="44" spans="1:50" ht="15" customHeight="1">
      <c r="B44" s="173" t="s">
        <v>71</v>
      </c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99">
        <v>86</v>
      </c>
      <c r="N44" s="99"/>
      <c r="O44" s="99"/>
      <c r="P44" s="99"/>
      <c r="Q44" s="99"/>
      <c r="R44" s="99"/>
      <c r="S44" s="174">
        <v>89</v>
      </c>
      <c r="T44" s="174"/>
      <c r="U44" s="174"/>
      <c r="V44" s="174"/>
      <c r="W44" s="174"/>
      <c r="X44" s="175"/>
      <c r="Y44" s="174">
        <v>96</v>
      </c>
      <c r="Z44" s="174"/>
      <c r="AA44" s="174"/>
      <c r="AB44" s="174"/>
      <c r="AC44" s="174"/>
      <c r="AD44" s="175"/>
      <c r="AE44" s="174">
        <v>100</v>
      </c>
      <c r="AF44" s="174"/>
      <c r="AG44" s="174"/>
      <c r="AH44" s="174"/>
      <c r="AI44" s="174"/>
      <c r="AJ44" s="175"/>
      <c r="AK44" s="174">
        <v>108</v>
      </c>
      <c r="AL44" s="174"/>
      <c r="AM44" s="174"/>
      <c r="AN44" s="174"/>
      <c r="AO44" s="174"/>
      <c r="AP44" s="175"/>
    </row>
    <row r="45" spans="1:50" ht="15" customHeight="1">
      <c r="B45" s="173" t="s">
        <v>175</v>
      </c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99">
        <v>3264</v>
      </c>
      <c r="N45" s="99"/>
      <c r="O45" s="99"/>
      <c r="P45" s="99"/>
      <c r="Q45" s="99"/>
      <c r="R45" s="99"/>
      <c r="S45" s="174">
        <v>3220</v>
      </c>
      <c r="T45" s="174"/>
      <c r="U45" s="174"/>
      <c r="V45" s="174"/>
      <c r="W45" s="174"/>
      <c r="X45" s="175"/>
      <c r="Y45" s="174">
        <v>3212</v>
      </c>
      <c r="Z45" s="174"/>
      <c r="AA45" s="174"/>
      <c r="AB45" s="174"/>
      <c r="AC45" s="174"/>
      <c r="AD45" s="175"/>
      <c r="AE45" s="174">
        <v>3187</v>
      </c>
      <c r="AF45" s="174"/>
      <c r="AG45" s="174"/>
      <c r="AH45" s="174"/>
      <c r="AI45" s="174"/>
      <c r="AJ45" s="175"/>
      <c r="AK45" s="174">
        <v>3224</v>
      </c>
      <c r="AL45" s="174"/>
      <c r="AM45" s="174"/>
      <c r="AN45" s="174"/>
      <c r="AO45" s="174"/>
      <c r="AP45" s="175"/>
    </row>
    <row r="46" spans="1:50" ht="15" customHeight="1">
      <c r="B46" s="173" t="s">
        <v>72</v>
      </c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99">
        <v>390</v>
      </c>
      <c r="N46" s="99"/>
      <c r="O46" s="99"/>
      <c r="P46" s="99"/>
      <c r="Q46" s="99"/>
      <c r="R46" s="99"/>
      <c r="S46" s="174">
        <v>393</v>
      </c>
      <c r="T46" s="174"/>
      <c r="U46" s="174"/>
      <c r="V46" s="174"/>
      <c r="W46" s="174"/>
      <c r="X46" s="175"/>
      <c r="Y46" s="174">
        <v>405</v>
      </c>
      <c r="Z46" s="174"/>
      <c r="AA46" s="174"/>
      <c r="AB46" s="174"/>
      <c r="AC46" s="174"/>
      <c r="AD46" s="175"/>
      <c r="AE46" s="174">
        <v>401</v>
      </c>
      <c r="AF46" s="174"/>
      <c r="AG46" s="174"/>
      <c r="AH46" s="174"/>
      <c r="AI46" s="174"/>
      <c r="AJ46" s="175"/>
      <c r="AK46" s="174">
        <v>405</v>
      </c>
      <c r="AL46" s="174"/>
      <c r="AM46" s="174"/>
      <c r="AN46" s="174"/>
      <c r="AO46" s="174"/>
      <c r="AP46" s="175"/>
    </row>
    <row r="47" spans="1:50" ht="15" customHeight="1">
      <c r="B47" s="173" t="s">
        <v>73</v>
      </c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99">
        <v>141</v>
      </c>
      <c r="N47" s="99"/>
      <c r="O47" s="99"/>
      <c r="P47" s="99"/>
      <c r="Q47" s="99"/>
      <c r="R47" s="99"/>
      <c r="S47" s="174">
        <v>146</v>
      </c>
      <c r="T47" s="174"/>
      <c r="U47" s="174"/>
      <c r="V47" s="174"/>
      <c r="W47" s="174"/>
      <c r="X47" s="175"/>
      <c r="Y47" s="174">
        <v>144</v>
      </c>
      <c r="Z47" s="174"/>
      <c r="AA47" s="174"/>
      <c r="AB47" s="174"/>
      <c r="AC47" s="174"/>
      <c r="AD47" s="175"/>
      <c r="AE47" s="174">
        <v>152</v>
      </c>
      <c r="AF47" s="174"/>
      <c r="AG47" s="174"/>
      <c r="AH47" s="174"/>
      <c r="AI47" s="174"/>
      <c r="AJ47" s="175"/>
      <c r="AK47" s="174">
        <v>155</v>
      </c>
      <c r="AL47" s="174"/>
      <c r="AM47" s="174"/>
      <c r="AN47" s="174"/>
      <c r="AO47" s="174"/>
      <c r="AP47" s="175"/>
    </row>
    <row r="48" spans="1:50" ht="15" customHeight="1">
      <c r="B48" s="176" t="s">
        <v>74</v>
      </c>
      <c r="C48" s="176"/>
      <c r="D48" s="176"/>
      <c r="E48" s="176"/>
      <c r="F48" s="176"/>
      <c r="G48" s="176"/>
      <c r="H48" s="176"/>
      <c r="I48" s="176"/>
      <c r="J48" s="176"/>
      <c r="K48" s="176"/>
      <c r="L48" s="176"/>
      <c r="M48" s="99">
        <v>1020</v>
      </c>
      <c r="N48" s="99"/>
      <c r="O48" s="99"/>
      <c r="P48" s="99"/>
      <c r="Q48" s="99"/>
      <c r="R48" s="99"/>
      <c r="S48" s="168">
        <v>1022</v>
      </c>
      <c r="T48" s="168"/>
      <c r="U48" s="168"/>
      <c r="V48" s="168"/>
      <c r="W48" s="168"/>
      <c r="X48" s="169"/>
      <c r="Y48" s="168">
        <v>1062</v>
      </c>
      <c r="Z48" s="168"/>
      <c r="AA48" s="168"/>
      <c r="AB48" s="168"/>
      <c r="AC48" s="168"/>
      <c r="AD48" s="169"/>
      <c r="AE48" s="168">
        <v>1096</v>
      </c>
      <c r="AF48" s="168"/>
      <c r="AG48" s="168"/>
      <c r="AH48" s="168"/>
      <c r="AI48" s="168"/>
      <c r="AJ48" s="169"/>
      <c r="AK48" s="168">
        <v>1147</v>
      </c>
      <c r="AL48" s="168"/>
      <c r="AM48" s="168"/>
      <c r="AN48" s="168"/>
      <c r="AO48" s="168"/>
      <c r="AP48" s="169"/>
    </row>
    <row r="49" spans="2:52" ht="15" customHeight="1">
      <c r="B49" s="165" t="s">
        <v>28</v>
      </c>
      <c r="C49" s="165"/>
      <c r="D49" s="165"/>
      <c r="E49" s="165"/>
      <c r="F49" s="165"/>
      <c r="G49" s="165"/>
      <c r="H49" s="165"/>
      <c r="I49" s="165"/>
      <c r="J49" s="165"/>
      <c r="K49" s="165"/>
      <c r="L49" s="165"/>
      <c r="M49" s="166">
        <f>SUM(M36:R48)</f>
        <v>23174</v>
      </c>
      <c r="N49" s="166"/>
      <c r="O49" s="166"/>
      <c r="P49" s="166"/>
      <c r="Q49" s="166"/>
      <c r="R49" s="167"/>
      <c r="S49" s="166">
        <f>SUM(S36:X48)</f>
        <v>23120</v>
      </c>
      <c r="T49" s="166"/>
      <c r="U49" s="166"/>
      <c r="V49" s="166"/>
      <c r="W49" s="166"/>
      <c r="X49" s="166"/>
      <c r="Y49" s="166">
        <f>SUM(Y36:AD48)</f>
        <v>23293</v>
      </c>
      <c r="Z49" s="166"/>
      <c r="AA49" s="166"/>
      <c r="AB49" s="166"/>
      <c r="AC49" s="166"/>
      <c r="AD49" s="167"/>
      <c r="AE49" s="166">
        <f>SUM(AE36:AJ48)</f>
        <v>23434</v>
      </c>
      <c r="AF49" s="166"/>
      <c r="AG49" s="166"/>
      <c r="AH49" s="166"/>
      <c r="AI49" s="166"/>
      <c r="AJ49" s="167"/>
      <c r="AK49" s="168">
        <f>SUM(AK36:AP48)</f>
        <v>23742</v>
      </c>
      <c r="AL49" s="168"/>
      <c r="AM49" s="168"/>
      <c r="AN49" s="168"/>
      <c r="AO49" s="168"/>
      <c r="AP49" s="169"/>
    </row>
    <row r="50" spans="2:52" ht="12.95" customHeight="1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5"/>
      <c r="AF50" s="5"/>
      <c r="AH50" s="5"/>
      <c r="AI50" s="5"/>
      <c r="AJ50" s="170" t="s">
        <v>75</v>
      </c>
      <c r="AK50" s="170"/>
      <c r="AL50" s="170"/>
      <c r="AM50" s="170"/>
      <c r="AN50" s="170"/>
      <c r="AO50" s="170"/>
      <c r="AP50" s="170"/>
      <c r="AQ50" s="5"/>
      <c r="AR50" s="5"/>
      <c r="AS50" s="5"/>
    </row>
    <row r="51" spans="2:52" ht="12.95" customHeight="1">
      <c r="B51" s="3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5"/>
      <c r="AQ51" s="5"/>
      <c r="AR51" s="5"/>
      <c r="AS51" s="5"/>
    </row>
    <row r="52" spans="2:52" ht="12.95" customHeight="1">
      <c r="B52" s="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5"/>
      <c r="AR52" s="5"/>
      <c r="AS52" s="5"/>
      <c r="AY52" s="5"/>
      <c r="AZ52" s="5"/>
    </row>
  </sheetData>
  <mergeCells count="234">
    <mergeCell ref="B42:L42"/>
    <mergeCell ref="M42:R42"/>
    <mergeCell ref="S42:X42"/>
    <mergeCell ref="Y42:AD42"/>
    <mergeCell ref="AE42:AJ42"/>
    <mergeCell ref="AK42:AP42"/>
    <mergeCell ref="Y8:Z8"/>
    <mergeCell ref="AK6:AL6"/>
    <mergeCell ref="A2:AM2"/>
    <mergeCell ref="AJ3:AQ3"/>
    <mergeCell ref="B4:N4"/>
    <mergeCell ref="O4:T4"/>
    <mergeCell ref="U4:Z4"/>
    <mergeCell ref="AA4:AF4"/>
    <mergeCell ref="AG4:AL4"/>
    <mergeCell ref="AM4:AR4"/>
    <mergeCell ref="K5:N5"/>
    <mergeCell ref="O5:R5"/>
    <mergeCell ref="S5:T5"/>
    <mergeCell ref="U5:X5"/>
    <mergeCell ref="Y5:Z5"/>
    <mergeCell ref="AA5:AD5"/>
    <mergeCell ref="AE5:AF5"/>
    <mergeCell ref="AG5:AJ5"/>
    <mergeCell ref="AK5:AL5"/>
    <mergeCell ref="AM5:AP5"/>
    <mergeCell ref="AQ5:AR5"/>
    <mergeCell ref="AG8:AJ8"/>
    <mergeCell ref="AK8:AL8"/>
    <mergeCell ref="AM8:AP8"/>
    <mergeCell ref="AM6:AP6"/>
    <mergeCell ref="AQ6:AR6"/>
    <mergeCell ref="K7:N7"/>
    <mergeCell ref="O7:R7"/>
    <mergeCell ref="S7:T7"/>
    <mergeCell ref="U7:X7"/>
    <mergeCell ref="Y7:Z7"/>
    <mergeCell ref="AA7:AD7"/>
    <mergeCell ref="AE7:AF7"/>
    <mergeCell ref="AG7:AJ7"/>
    <mergeCell ref="AK7:AL7"/>
    <mergeCell ref="AM7:AP7"/>
    <mergeCell ref="AQ7:AR7"/>
    <mergeCell ref="K6:N6"/>
    <mergeCell ref="O6:R6"/>
    <mergeCell ref="S6:T6"/>
    <mergeCell ref="U6:X6"/>
    <mergeCell ref="Y6:Z6"/>
    <mergeCell ref="AA6:AD6"/>
    <mergeCell ref="AE6:AF6"/>
    <mergeCell ref="AG6:AJ6"/>
    <mergeCell ref="AQ8:AR8"/>
    <mergeCell ref="B9:N9"/>
    <mergeCell ref="O9:R9"/>
    <mergeCell ref="U9:X9"/>
    <mergeCell ref="AA9:AD9"/>
    <mergeCell ref="AG9:AJ9"/>
    <mergeCell ref="AM9:AP9"/>
    <mergeCell ref="AM10:AP10"/>
    <mergeCell ref="AQ10:AR10"/>
    <mergeCell ref="K8:N8"/>
    <mergeCell ref="O8:R8"/>
    <mergeCell ref="S8:T8"/>
    <mergeCell ref="U8:X8"/>
    <mergeCell ref="AA8:AD8"/>
    <mergeCell ref="AE8:AF8"/>
    <mergeCell ref="AM11:AP11"/>
    <mergeCell ref="AQ11:AR11"/>
    <mergeCell ref="D10:N10"/>
    <mergeCell ref="O10:R10"/>
    <mergeCell ref="S10:T10"/>
    <mergeCell ref="U10:X10"/>
    <mergeCell ref="Y10:Z10"/>
    <mergeCell ref="AA10:AD10"/>
    <mergeCell ref="AE10:AF10"/>
    <mergeCell ref="AG10:AJ10"/>
    <mergeCell ref="AK10:AL10"/>
    <mergeCell ref="AM12:AP12"/>
    <mergeCell ref="AQ12:AR12"/>
    <mergeCell ref="D11:N11"/>
    <mergeCell ref="O11:R11"/>
    <mergeCell ref="S11:T11"/>
    <mergeCell ref="U11:X11"/>
    <mergeCell ref="Y11:Z11"/>
    <mergeCell ref="AA11:AD11"/>
    <mergeCell ref="AE11:AF11"/>
    <mergeCell ref="AG11:AJ11"/>
    <mergeCell ref="AK11:AL11"/>
    <mergeCell ref="D12:N12"/>
    <mergeCell ref="O12:R12"/>
    <mergeCell ref="S12:T12"/>
    <mergeCell ref="U12:X12"/>
    <mergeCell ref="Y12:Z12"/>
    <mergeCell ref="AA12:AD12"/>
    <mergeCell ref="AE12:AF12"/>
    <mergeCell ref="AG12:AJ12"/>
    <mergeCell ref="AK12:AL12"/>
    <mergeCell ref="D13:N13"/>
    <mergeCell ref="O13:T13"/>
    <mergeCell ref="U13:Z13"/>
    <mergeCell ref="AA13:AF13"/>
    <mergeCell ref="AG13:AL13"/>
    <mergeCell ref="AM13:AR13"/>
    <mergeCell ref="D14:N14"/>
    <mergeCell ref="O14:T14"/>
    <mergeCell ref="U14:Z14"/>
    <mergeCell ref="AA14:AF14"/>
    <mergeCell ref="AG14:AL14"/>
    <mergeCell ref="AM14:AR14"/>
    <mergeCell ref="AJ16:AQ16"/>
    <mergeCell ref="A21:AQ21"/>
    <mergeCell ref="AC22:AJ22"/>
    <mergeCell ref="B23:H23"/>
    <mergeCell ref="I23:AC23"/>
    <mergeCell ref="B24:H24"/>
    <mergeCell ref="I24:O24"/>
    <mergeCell ref="P24:V24"/>
    <mergeCell ref="W24:AC24"/>
    <mergeCell ref="B25:H25"/>
    <mergeCell ref="I25:O25"/>
    <mergeCell ref="P25:V25"/>
    <mergeCell ref="W25:AC25"/>
    <mergeCell ref="AD25:AJ25"/>
    <mergeCell ref="B26:H26"/>
    <mergeCell ref="I26:O26"/>
    <mergeCell ref="P26:V26"/>
    <mergeCell ref="W26:AC26"/>
    <mergeCell ref="AD26:AJ26"/>
    <mergeCell ref="B27:H27"/>
    <mergeCell ref="I27:O27"/>
    <mergeCell ref="P27:V27"/>
    <mergeCell ref="W27:AC27"/>
    <mergeCell ref="AD27:AJ27"/>
    <mergeCell ref="B28:H28"/>
    <mergeCell ref="I28:O28"/>
    <mergeCell ref="P28:V28"/>
    <mergeCell ref="W28:AC28"/>
    <mergeCell ref="AD28:AJ28"/>
    <mergeCell ref="B29:H29"/>
    <mergeCell ref="I29:O29"/>
    <mergeCell ref="P29:V29"/>
    <mergeCell ref="W29:AC29"/>
    <mergeCell ref="AD29:AJ29"/>
    <mergeCell ref="X30:AL30"/>
    <mergeCell ref="A33:AA33"/>
    <mergeCell ref="AC34:AP34"/>
    <mergeCell ref="B35:L35"/>
    <mergeCell ref="M35:R35"/>
    <mergeCell ref="S35:X35"/>
    <mergeCell ref="Y35:AD35"/>
    <mergeCell ref="AE35:AJ35"/>
    <mergeCell ref="AK35:AP35"/>
    <mergeCell ref="B36:L36"/>
    <mergeCell ref="M36:R36"/>
    <mergeCell ref="S36:X36"/>
    <mergeCell ref="Y36:AD36"/>
    <mergeCell ref="AE36:AJ36"/>
    <mergeCell ref="AK36:AP36"/>
    <mergeCell ref="B37:L37"/>
    <mergeCell ref="M37:R37"/>
    <mergeCell ref="S37:X37"/>
    <mergeCell ref="Y37:AD37"/>
    <mergeCell ref="AE37:AJ37"/>
    <mergeCell ref="AK37:AP37"/>
    <mergeCell ref="B38:L38"/>
    <mergeCell ref="M38:R38"/>
    <mergeCell ref="S38:X38"/>
    <mergeCell ref="Y38:AD38"/>
    <mergeCell ref="AE38:AJ38"/>
    <mergeCell ref="AK38:AP38"/>
    <mergeCell ref="B39:L39"/>
    <mergeCell ref="M39:R39"/>
    <mergeCell ref="S39:X39"/>
    <mergeCell ref="Y39:AD39"/>
    <mergeCell ref="AE39:AJ39"/>
    <mergeCell ref="AK39:AP39"/>
    <mergeCell ref="B40:L40"/>
    <mergeCell ref="M40:R40"/>
    <mergeCell ref="S40:X40"/>
    <mergeCell ref="Y40:AD40"/>
    <mergeCell ref="AE40:AJ40"/>
    <mergeCell ref="AK40:AP40"/>
    <mergeCell ref="B41:L41"/>
    <mergeCell ref="M41:R41"/>
    <mergeCell ref="S41:X41"/>
    <mergeCell ref="Y41:AD41"/>
    <mergeCell ref="AE41:AJ41"/>
    <mergeCell ref="AK41:AP41"/>
    <mergeCell ref="B43:L43"/>
    <mergeCell ref="M43:R43"/>
    <mergeCell ref="S43:X43"/>
    <mergeCell ref="Y43:AD43"/>
    <mergeCell ref="AE43:AJ43"/>
    <mergeCell ref="AK43:AP43"/>
    <mergeCell ref="B44:L44"/>
    <mergeCell ref="M44:R44"/>
    <mergeCell ref="S44:X44"/>
    <mergeCell ref="Y44:AD44"/>
    <mergeCell ref="AE44:AJ44"/>
    <mergeCell ref="AK44:AP44"/>
    <mergeCell ref="S45:X45"/>
    <mergeCell ref="Y45:AD45"/>
    <mergeCell ref="AE45:AJ45"/>
    <mergeCell ref="AK45:AP45"/>
    <mergeCell ref="B46:L46"/>
    <mergeCell ref="M46:R46"/>
    <mergeCell ref="S46:X46"/>
    <mergeCell ref="Y46:AD46"/>
    <mergeCell ref="AE46:AJ46"/>
    <mergeCell ref="AK46:AP46"/>
    <mergeCell ref="B49:L49"/>
    <mergeCell ref="M49:R49"/>
    <mergeCell ref="S49:X49"/>
    <mergeCell ref="Y49:AD49"/>
    <mergeCell ref="AE49:AJ49"/>
    <mergeCell ref="AK49:AP49"/>
    <mergeCell ref="AJ50:AP50"/>
    <mergeCell ref="B5:J6"/>
    <mergeCell ref="B7:J8"/>
    <mergeCell ref="AD23:AJ24"/>
    <mergeCell ref="B47:L47"/>
    <mergeCell ref="M47:R47"/>
    <mergeCell ref="S47:X47"/>
    <mergeCell ref="Y47:AD47"/>
    <mergeCell ref="AE47:AJ47"/>
    <mergeCell ref="AK47:AP47"/>
    <mergeCell ref="B48:L48"/>
    <mergeCell ref="M48:R48"/>
    <mergeCell ref="S48:X48"/>
    <mergeCell ref="Y48:AD48"/>
    <mergeCell ref="AE48:AJ48"/>
    <mergeCell ref="AK48:AP48"/>
    <mergeCell ref="B45:L45"/>
    <mergeCell ref="M45:R45"/>
  </mergeCells>
  <phoneticPr fontId="14"/>
  <pageMargins left="0.75138888888888899" right="0.75138888888888899" top="0.78680555555555598" bottom="0.78680555555555598" header="0.51041666666666696" footer="0"/>
  <pageSetup paperSize="9" firstPageNumber="22" pageOrder="overThenDown" orientation="portrait" useFirstPageNumber="1" r:id="rId1"/>
  <headerFooter scaleWithDoc="0"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1"/>
  <sheetViews>
    <sheetView view="pageBreakPreview" zoomScaleNormal="100" zoomScaleSheetLayoutView="100" workbookViewId="0"/>
  </sheetViews>
  <sheetFormatPr defaultColWidth="9" defaultRowHeight="13.5"/>
  <cols>
    <col min="1" max="44" width="1.875" style="57" customWidth="1"/>
    <col min="45" max="45" width="9.125" style="57" customWidth="1"/>
    <col min="46" max="50" width="1.875" style="57" customWidth="1"/>
    <col min="51" max="256" width="9" style="57"/>
    <col min="257" max="16384" width="9" style="71"/>
  </cols>
  <sheetData>
    <row r="1" spans="1:44" s="57" customFormat="1" ht="13.5" customHeight="1"/>
    <row r="2" spans="1:44" s="57" customFormat="1">
      <c r="A2" s="265" t="s">
        <v>151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5"/>
      <c r="AM2" s="265"/>
      <c r="AN2" s="265"/>
      <c r="AO2" s="265"/>
      <c r="AP2" s="265"/>
      <c r="AQ2" s="265"/>
    </row>
    <row r="3" spans="1:44" s="59" customFormat="1" ht="13.5" customHeight="1">
      <c r="A3" s="58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V3" s="60"/>
      <c r="W3" s="60"/>
      <c r="X3" s="61" t="s">
        <v>158</v>
      </c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0"/>
      <c r="AM3" s="60"/>
      <c r="AN3" s="60"/>
      <c r="AO3" s="60"/>
      <c r="AP3" s="60"/>
      <c r="AQ3" s="60"/>
      <c r="AR3" s="60"/>
    </row>
    <row r="4" spans="1:44" s="59" customFormat="1" ht="15" customHeight="1">
      <c r="B4" s="239" t="s">
        <v>15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239"/>
      <c r="O4" s="239"/>
      <c r="P4" s="240"/>
      <c r="Q4" s="247" t="s">
        <v>160</v>
      </c>
      <c r="R4" s="248"/>
      <c r="S4" s="248"/>
      <c r="T4" s="248"/>
      <c r="U4" s="248"/>
      <c r="V4" s="248"/>
      <c r="W4" s="249"/>
      <c r="X4" s="246" t="s">
        <v>172</v>
      </c>
      <c r="Y4" s="246"/>
      <c r="Z4" s="246"/>
      <c r="AA4" s="246"/>
      <c r="AB4" s="246"/>
      <c r="AC4" s="246"/>
      <c r="AD4" s="246"/>
      <c r="AE4" s="246" t="s">
        <v>164</v>
      </c>
      <c r="AF4" s="246"/>
      <c r="AG4" s="246"/>
      <c r="AH4" s="246"/>
      <c r="AI4" s="246"/>
      <c r="AJ4" s="246"/>
      <c r="AK4" s="246"/>
      <c r="AL4" s="62"/>
      <c r="AM4" s="62"/>
      <c r="AN4" s="62"/>
      <c r="AO4" s="62"/>
      <c r="AP4" s="62"/>
      <c r="AQ4" s="62"/>
    </row>
    <row r="5" spans="1:44" s="59" customFormat="1" ht="15" customHeight="1">
      <c r="A5" s="60"/>
      <c r="B5" s="254" t="s">
        <v>76</v>
      </c>
      <c r="C5" s="255"/>
      <c r="D5" s="255"/>
      <c r="E5" s="255"/>
      <c r="F5" s="255"/>
      <c r="G5" s="255"/>
      <c r="H5" s="255"/>
      <c r="I5" s="252" t="s">
        <v>77</v>
      </c>
      <c r="J5" s="252"/>
      <c r="K5" s="252"/>
      <c r="L5" s="252"/>
      <c r="M5" s="252"/>
      <c r="N5" s="252"/>
      <c r="O5" s="252"/>
      <c r="P5" s="253"/>
      <c r="Q5" s="266">
        <f>Q6+Q7</f>
        <v>31371</v>
      </c>
      <c r="R5" s="266"/>
      <c r="S5" s="266"/>
      <c r="T5" s="266"/>
      <c r="U5" s="266"/>
      <c r="V5" s="266"/>
      <c r="W5" s="266"/>
      <c r="X5" s="266">
        <f>X6+X7</f>
        <v>31260</v>
      </c>
      <c r="Y5" s="266"/>
      <c r="Z5" s="266"/>
      <c r="AA5" s="266"/>
      <c r="AB5" s="266"/>
      <c r="AC5" s="266"/>
      <c r="AD5" s="266"/>
      <c r="AE5" s="238">
        <v>31132</v>
      </c>
      <c r="AF5" s="238"/>
      <c r="AG5" s="238"/>
      <c r="AH5" s="238"/>
      <c r="AI5" s="238"/>
      <c r="AJ5" s="238"/>
      <c r="AK5" s="238"/>
    </row>
    <row r="6" spans="1:44" s="59" customFormat="1" ht="15" customHeight="1">
      <c r="A6" s="60"/>
      <c r="B6" s="254"/>
      <c r="C6" s="255"/>
      <c r="D6" s="255"/>
      <c r="E6" s="255"/>
      <c r="F6" s="255"/>
      <c r="G6" s="255"/>
      <c r="H6" s="256"/>
      <c r="I6" s="62"/>
      <c r="J6" s="236" t="s">
        <v>78</v>
      </c>
      <c r="K6" s="260"/>
      <c r="L6" s="260"/>
      <c r="M6" s="260"/>
      <c r="N6" s="260"/>
      <c r="O6" s="260"/>
      <c r="P6" s="260"/>
      <c r="Q6" s="261">
        <v>30399</v>
      </c>
      <c r="R6" s="261"/>
      <c r="S6" s="261"/>
      <c r="T6" s="261"/>
      <c r="U6" s="261"/>
      <c r="V6" s="261"/>
      <c r="W6" s="261"/>
      <c r="X6" s="261">
        <v>30266</v>
      </c>
      <c r="Y6" s="261"/>
      <c r="Z6" s="261"/>
      <c r="AA6" s="261"/>
      <c r="AB6" s="261"/>
      <c r="AC6" s="261"/>
      <c r="AD6" s="261"/>
      <c r="AE6" s="261">
        <v>30182</v>
      </c>
      <c r="AF6" s="261"/>
      <c r="AG6" s="261"/>
      <c r="AH6" s="261"/>
      <c r="AI6" s="261"/>
      <c r="AJ6" s="261"/>
      <c r="AK6" s="261"/>
    </row>
    <row r="7" spans="1:44" s="59" customFormat="1" ht="15" customHeight="1">
      <c r="A7" s="60"/>
      <c r="B7" s="254"/>
      <c r="C7" s="255"/>
      <c r="D7" s="255"/>
      <c r="E7" s="255"/>
      <c r="F7" s="255"/>
      <c r="G7" s="255"/>
      <c r="H7" s="256"/>
      <c r="I7" s="63"/>
      <c r="J7" s="236" t="s">
        <v>79</v>
      </c>
      <c r="K7" s="260"/>
      <c r="L7" s="260"/>
      <c r="M7" s="260"/>
      <c r="N7" s="260"/>
      <c r="O7" s="260"/>
      <c r="P7" s="260"/>
      <c r="Q7" s="261">
        <v>972</v>
      </c>
      <c r="R7" s="261"/>
      <c r="S7" s="261"/>
      <c r="T7" s="261"/>
      <c r="U7" s="261"/>
      <c r="V7" s="261"/>
      <c r="W7" s="261"/>
      <c r="X7" s="261">
        <v>994</v>
      </c>
      <c r="Y7" s="261"/>
      <c r="Z7" s="261"/>
      <c r="AA7" s="261"/>
      <c r="AB7" s="261"/>
      <c r="AC7" s="261"/>
      <c r="AD7" s="261"/>
      <c r="AE7" s="261">
        <v>950</v>
      </c>
      <c r="AF7" s="261"/>
      <c r="AG7" s="261"/>
      <c r="AH7" s="261"/>
      <c r="AI7" s="261"/>
      <c r="AJ7" s="261"/>
      <c r="AK7" s="261"/>
    </row>
    <row r="8" spans="1:44" s="59" customFormat="1" ht="15" customHeight="1">
      <c r="A8" s="60"/>
      <c r="B8" s="254"/>
      <c r="C8" s="255"/>
      <c r="D8" s="255"/>
      <c r="E8" s="255"/>
      <c r="F8" s="255"/>
      <c r="G8" s="255"/>
      <c r="H8" s="256"/>
      <c r="I8" s="252" t="s">
        <v>80</v>
      </c>
      <c r="J8" s="252"/>
      <c r="K8" s="252"/>
      <c r="L8" s="252"/>
      <c r="M8" s="252"/>
      <c r="N8" s="252"/>
      <c r="O8" s="252"/>
      <c r="P8" s="253"/>
      <c r="Q8" s="238">
        <v>1027</v>
      </c>
      <c r="R8" s="238"/>
      <c r="S8" s="238"/>
      <c r="T8" s="238"/>
      <c r="U8" s="238"/>
      <c r="V8" s="238"/>
      <c r="W8" s="238"/>
      <c r="X8" s="238">
        <v>1035</v>
      </c>
      <c r="Y8" s="238"/>
      <c r="Z8" s="238"/>
      <c r="AA8" s="238"/>
      <c r="AB8" s="238"/>
      <c r="AC8" s="238"/>
      <c r="AD8" s="238"/>
      <c r="AE8" s="238">
        <v>1075</v>
      </c>
      <c r="AF8" s="238"/>
      <c r="AG8" s="238"/>
      <c r="AH8" s="238"/>
      <c r="AI8" s="238"/>
      <c r="AJ8" s="238"/>
      <c r="AK8" s="238"/>
    </row>
    <row r="9" spans="1:44" s="59" customFormat="1" ht="15" customHeight="1">
      <c r="A9" s="60"/>
      <c r="B9" s="254"/>
      <c r="C9" s="255"/>
      <c r="D9" s="255"/>
      <c r="E9" s="255"/>
      <c r="F9" s="255"/>
      <c r="G9" s="255"/>
      <c r="H9" s="256"/>
      <c r="I9" s="252" t="s">
        <v>81</v>
      </c>
      <c r="J9" s="252"/>
      <c r="K9" s="252"/>
      <c r="L9" s="252"/>
      <c r="M9" s="252"/>
      <c r="N9" s="252"/>
      <c r="O9" s="252"/>
      <c r="P9" s="253"/>
      <c r="Q9" s="238">
        <v>18845</v>
      </c>
      <c r="R9" s="238"/>
      <c r="S9" s="238"/>
      <c r="T9" s="238"/>
      <c r="U9" s="238"/>
      <c r="V9" s="238"/>
      <c r="W9" s="238"/>
      <c r="X9" s="238">
        <v>18858</v>
      </c>
      <c r="Y9" s="238"/>
      <c r="Z9" s="238"/>
      <c r="AA9" s="238"/>
      <c r="AB9" s="238"/>
      <c r="AC9" s="238"/>
      <c r="AD9" s="238"/>
      <c r="AE9" s="238">
        <v>19016</v>
      </c>
      <c r="AF9" s="238"/>
      <c r="AG9" s="238"/>
      <c r="AH9" s="238"/>
      <c r="AI9" s="238"/>
      <c r="AJ9" s="238"/>
      <c r="AK9" s="238"/>
    </row>
    <row r="10" spans="1:44" s="59" customFormat="1" ht="15" customHeight="1">
      <c r="A10" s="60"/>
      <c r="B10" s="257"/>
      <c r="C10" s="258"/>
      <c r="D10" s="258"/>
      <c r="E10" s="258"/>
      <c r="F10" s="258"/>
      <c r="G10" s="258"/>
      <c r="H10" s="259"/>
      <c r="I10" s="262" t="s">
        <v>28</v>
      </c>
      <c r="J10" s="263"/>
      <c r="K10" s="263"/>
      <c r="L10" s="263"/>
      <c r="M10" s="263"/>
      <c r="N10" s="263"/>
      <c r="O10" s="263"/>
      <c r="P10" s="264"/>
      <c r="Q10" s="242">
        <f>Q5+Q8+Q9</f>
        <v>51243</v>
      </c>
      <c r="R10" s="242"/>
      <c r="S10" s="242"/>
      <c r="T10" s="242"/>
      <c r="U10" s="242"/>
      <c r="V10" s="242"/>
      <c r="W10" s="242"/>
      <c r="X10" s="242">
        <f>X5+X8+X9</f>
        <v>51153</v>
      </c>
      <c r="Y10" s="242"/>
      <c r="Z10" s="242"/>
      <c r="AA10" s="242"/>
      <c r="AB10" s="242"/>
      <c r="AC10" s="242"/>
      <c r="AD10" s="242"/>
      <c r="AE10" s="242">
        <f>AE5+AE8+AE9</f>
        <v>51223</v>
      </c>
      <c r="AF10" s="242"/>
      <c r="AG10" s="242"/>
      <c r="AH10" s="242"/>
      <c r="AI10" s="242"/>
      <c r="AJ10" s="242"/>
      <c r="AK10" s="242"/>
    </row>
    <row r="11" spans="1:44" s="59" customFormat="1" ht="15" customHeight="1">
      <c r="A11" s="60"/>
      <c r="B11" s="64" t="s">
        <v>82</v>
      </c>
      <c r="C11" s="65"/>
      <c r="D11" s="65"/>
      <c r="E11" s="65"/>
      <c r="F11" s="65"/>
      <c r="G11" s="65"/>
      <c r="H11" s="65"/>
      <c r="I11" s="65"/>
      <c r="J11" s="58"/>
      <c r="K11" s="58"/>
      <c r="L11" s="58"/>
      <c r="M11" s="58"/>
      <c r="N11" s="58"/>
      <c r="O11" s="58"/>
      <c r="P11" s="66"/>
      <c r="Q11" s="66"/>
      <c r="R11" s="66"/>
      <c r="S11" s="66"/>
      <c r="T11" s="66"/>
      <c r="U11" s="66"/>
      <c r="V11" s="66"/>
    </row>
    <row r="12" spans="1:44" s="59" customFormat="1" ht="15" customHeight="1">
      <c r="A12" s="60"/>
      <c r="B12" s="246" t="s">
        <v>83</v>
      </c>
      <c r="C12" s="246"/>
      <c r="D12" s="246"/>
      <c r="E12" s="246"/>
      <c r="F12" s="246"/>
      <c r="G12" s="246"/>
      <c r="H12" s="246"/>
      <c r="I12" s="246"/>
      <c r="J12" s="250" t="s">
        <v>84</v>
      </c>
      <c r="K12" s="250"/>
      <c r="L12" s="250"/>
      <c r="M12" s="250"/>
      <c r="N12" s="250"/>
      <c r="O12" s="250"/>
      <c r="P12" s="251"/>
      <c r="Q12" s="233">
        <v>1289</v>
      </c>
      <c r="R12" s="234"/>
      <c r="S12" s="234"/>
      <c r="T12" s="234"/>
      <c r="U12" s="234"/>
      <c r="V12" s="234"/>
      <c r="W12" s="234"/>
      <c r="X12" s="233">
        <v>1313</v>
      </c>
      <c r="Y12" s="234"/>
      <c r="Z12" s="234"/>
      <c r="AA12" s="234"/>
      <c r="AB12" s="234"/>
      <c r="AC12" s="234"/>
      <c r="AD12" s="234"/>
      <c r="AE12" s="233">
        <v>1282</v>
      </c>
      <c r="AF12" s="234"/>
      <c r="AG12" s="234"/>
      <c r="AH12" s="234"/>
      <c r="AI12" s="234"/>
      <c r="AJ12" s="234"/>
      <c r="AK12" s="234"/>
    </row>
    <row r="13" spans="1:44" s="59" customFormat="1" ht="15" customHeight="1">
      <c r="A13" s="60"/>
      <c r="B13" s="246"/>
      <c r="C13" s="246"/>
      <c r="D13" s="246"/>
      <c r="E13" s="246"/>
      <c r="F13" s="246"/>
      <c r="G13" s="246"/>
      <c r="H13" s="246"/>
      <c r="I13" s="246"/>
      <c r="J13" s="235" t="s">
        <v>85</v>
      </c>
      <c r="K13" s="235"/>
      <c r="L13" s="235"/>
      <c r="M13" s="235"/>
      <c r="N13" s="235"/>
      <c r="O13" s="235"/>
      <c r="P13" s="236"/>
      <c r="Q13" s="237">
        <v>1844</v>
      </c>
      <c r="R13" s="238"/>
      <c r="S13" s="238"/>
      <c r="T13" s="238"/>
      <c r="U13" s="238"/>
      <c r="V13" s="238"/>
      <c r="W13" s="238"/>
      <c r="X13" s="237">
        <v>1857</v>
      </c>
      <c r="Y13" s="238"/>
      <c r="Z13" s="238"/>
      <c r="AA13" s="238"/>
      <c r="AB13" s="238"/>
      <c r="AC13" s="238"/>
      <c r="AD13" s="238"/>
      <c r="AE13" s="237">
        <v>1915</v>
      </c>
      <c r="AF13" s="238"/>
      <c r="AG13" s="238"/>
      <c r="AH13" s="238"/>
      <c r="AI13" s="238"/>
      <c r="AJ13" s="238"/>
      <c r="AK13" s="238"/>
    </row>
    <row r="14" spans="1:44" s="59" customFormat="1" ht="15" customHeight="1">
      <c r="A14" s="60"/>
      <c r="B14" s="246"/>
      <c r="C14" s="246"/>
      <c r="D14" s="246"/>
      <c r="E14" s="246"/>
      <c r="F14" s="246"/>
      <c r="G14" s="246"/>
      <c r="H14" s="246"/>
      <c r="I14" s="247"/>
      <c r="J14" s="247" t="s">
        <v>86</v>
      </c>
      <c r="K14" s="248"/>
      <c r="L14" s="248"/>
      <c r="M14" s="248"/>
      <c r="N14" s="248"/>
      <c r="O14" s="248"/>
      <c r="P14" s="249"/>
      <c r="Q14" s="234">
        <f>Q12+Q13</f>
        <v>3133</v>
      </c>
      <c r="R14" s="234"/>
      <c r="S14" s="234"/>
      <c r="T14" s="234"/>
      <c r="U14" s="234"/>
      <c r="V14" s="234"/>
      <c r="W14" s="234"/>
      <c r="X14" s="234">
        <f>X12+X13</f>
        <v>3170</v>
      </c>
      <c r="Y14" s="234"/>
      <c r="Z14" s="234"/>
      <c r="AA14" s="234"/>
      <c r="AB14" s="234"/>
      <c r="AC14" s="234"/>
      <c r="AD14" s="234"/>
      <c r="AE14" s="234">
        <f>AE12+AE13</f>
        <v>3197</v>
      </c>
      <c r="AF14" s="234"/>
      <c r="AG14" s="234"/>
      <c r="AH14" s="234"/>
      <c r="AI14" s="234"/>
      <c r="AJ14" s="234"/>
      <c r="AK14" s="234"/>
    </row>
    <row r="15" spans="1:44" s="59" customFormat="1" ht="15" customHeight="1">
      <c r="A15" s="60"/>
      <c r="B15" s="246" t="s">
        <v>87</v>
      </c>
      <c r="C15" s="246"/>
      <c r="D15" s="246"/>
      <c r="E15" s="246"/>
      <c r="F15" s="246"/>
      <c r="G15" s="246"/>
      <c r="H15" s="246"/>
      <c r="I15" s="246"/>
      <c r="J15" s="235" t="s">
        <v>84</v>
      </c>
      <c r="K15" s="235"/>
      <c r="L15" s="235"/>
      <c r="M15" s="235"/>
      <c r="N15" s="235"/>
      <c r="O15" s="235"/>
      <c r="P15" s="236"/>
      <c r="Q15" s="233">
        <v>23</v>
      </c>
      <c r="R15" s="234"/>
      <c r="S15" s="234"/>
      <c r="T15" s="234"/>
      <c r="U15" s="234"/>
      <c r="V15" s="234"/>
      <c r="W15" s="234"/>
      <c r="X15" s="233">
        <v>28</v>
      </c>
      <c r="Y15" s="234"/>
      <c r="Z15" s="234"/>
      <c r="AA15" s="234"/>
      <c r="AB15" s="234"/>
      <c r="AC15" s="234"/>
      <c r="AD15" s="234"/>
      <c r="AE15" s="233">
        <v>26</v>
      </c>
      <c r="AF15" s="234"/>
      <c r="AG15" s="234"/>
      <c r="AH15" s="234"/>
      <c r="AI15" s="234"/>
      <c r="AJ15" s="234"/>
      <c r="AK15" s="234"/>
    </row>
    <row r="16" spans="1:44" s="59" customFormat="1" ht="15" customHeight="1">
      <c r="A16" s="60"/>
      <c r="B16" s="246"/>
      <c r="C16" s="246"/>
      <c r="D16" s="246"/>
      <c r="E16" s="246"/>
      <c r="F16" s="246"/>
      <c r="G16" s="246"/>
      <c r="H16" s="246"/>
      <c r="I16" s="246"/>
      <c r="J16" s="235" t="s">
        <v>85</v>
      </c>
      <c r="K16" s="235"/>
      <c r="L16" s="235"/>
      <c r="M16" s="235"/>
      <c r="N16" s="235"/>
      <c r="O16" s="235"/>
      <c r="P16" s="236"/>
      <c r="Q16" s="237">
        <v>39</v>
      </c>
      <c r="R16" s="238"/>
      <c r="S16" s="238"/>
      <c r="T16" s="238"/>
      <c r="U16" s="238"/>
      <c r="V16" s="238"/>
      <c r="W16" s="238"/>
      <c r="X16" s="237">
        <v>43</v>
      </c>
      <c r="Y16" s="238"/>
      <c r="Z16" s="238"/>
      <c r="AA16" s="238"/>
      <c r="AB16" s="238"/>
      <c r="AC16" s="238"/>
      <c r="AD16" s="238"/>
      <c r="AE16" s="237">
        <v>37</v>
      </c>
      <c r="AF16" s="238"/>
      <c r="AG16" s="238"/>
      <c r="AH16" s="238"/>
      <c r="AI16" s="238"/>
      <c r="AJ16" s="238"/>
      <c r="AK16" s="238"/>
    </row>
    <row r="17" spans="1:45" s="59" customFormat="1" ht="15" customHeight="1">
      <c r="A17" s="60"/>
      <c r="B17" s="246"/>
      <c r="C17" s="246"/>
      <c r="D17" s="246"/>
      <c r="E17" s="246"/>
      <c r="F17" s="246"/>
      <c r="G17" s="246"/>
      <c r="H17" s="246"/>
      <c r="I17" s="247"/>
      <c r="J17" s="247" t="s">
        <v>86</v>
      </c>
      <c r="K17" s="248"/>
      <c r="L17" s="248"/>
      <c r="M17" s="248"/>
      <c r="N17" s="248"/>
      <c r="O17" s="248"/>
      <c r="P17" s="249"/>
      <c r="Q17" s="234">
        <f>Q15+Q16</f>
        <v>62</v>
      </c>
      <c r="R17" s="234"/>
      <c r="S17" s="234"/>
      <c r="T17" s="234"/>
      <c r="U17" s="234"/>
      <c r="V17" s="234"/>
      <c r="W17" s="234"/>
      <c r="X17" s="234">
        <f>X15+X16</f>
        <v>71</v>
      </c>
      <c r="Y17" s="234"/>
      <c r="Z17" s="234"/>
      <c r="AA17" s="234"/>
      <c r="AB17" s="234"/>
      <c r="AC17" s="234"/>
      <c r="AD17" s="234"/>
      <c r="AE17" s="234">
        <f>AE15+AE16</f>
        <v>63</v>
      </c>
      <c r="AF17" s="234"/>
      <c r="AG17" s="234"/>
      <c r="AH17" s="234"/>
      <c r="AI17" s="234"/>
      <c r="AJ17" s="234"/>
      <c r="AK17" s="234"/>
    </row>
    <row r="18" spans="1:45" s="59" customFormat="1" ht="15" customHeight="1">
      <c r="B18" s="246" t="s">
        <v>88</v>
      </c>
      <c r="C18" s="246"/>
      <c r="D18" s="246"/>
      <c r="E18" s="246"/>
      <c r="F18" s="246"/>
      <c r="G18" s="246"/>
      <c r="H18" s="246"/>
      <c r="I18" s="246"/>
      <c r="J18" s="235" t="s">
        <v>84</v>
      </c>
      <c r="K18" s="235"/>
      <c r="L18" s="235"/>
      <c r="M18" s="235"/>
      <c r="N18" s="235"/>
      <c r="O18" s="235"/>
      <c r="P18" s="236"/>
      <c r="Q18" s="233">
        <v>13577</v>
      </c>
      <c r="R18" s="234"/>
      <c r="S18" s="234"/>
      <c r="T18" s="234"/>
      <c r="U18" s="234"/>
      <c r="V18" s="234"/>
      <c r="W18" s="234"/>
      <c r="X18" s="233">
        <v>13796</v>
      </c>
      <c r="Y18" s="234"/>
      <c r="Z18" s="234"/>
      <c r="AA18" s="234"/>
      <c r="AB18" s="234"/>
      <c r="AC18" s="234"/>
      <c r="AD18" s="234"/>
      <c r="AE18" s="233">
        <v>13980</v>
      </c>
      <c r="AF18" s="234"/>
      <c r="AG18" s="234"/>
      <c r="AH18" s="234"/>
      <c r="AI18" s="234"/>
      <c r="AJ18" s="234"/>
      <c r="AK18" s="234"/>
    </row>
    <row r="19" spans="1:45" s="59" customFormat="1" ht="15" customHeight="1">
      <c r="B19" s="246"/>
      <c r="C19" s="246"/>
      <c r="D19" s="246"/>
      <c r="E19" s="246"/>
      <c r="F19" s="246"/>
      <c r="G19" s="246"/>
      <c r="H19" s="246"/>
      <c r="I19" s="246"/>
      <c r="J19" s="235" t="s">
        <v>85</v>
      </c>
      <c r="K19" s="235"/>
      <c r="L19" s="235"/>
      <c r="M19" s="235"/>
      <c r="N19" s="235"/>
      <c r="O19" s="235"/>
      <c r="P19" s="236"/>
      <c r="Q19" s="237">
        <v>13895</v>
      </c>
      <c r="R19" s="238"/>
      <c r="S19" s="238"/>
      <c r="T19" s="238"/>
      <c r="U19" s="238"/>
      <c r="V19" s="238"/>
      <c r="W19" s="238"/>
      <c r="X19" s="237">
        <v>13500</v>
      </c>
      <c r="Y19" s="238"/>
      <c r="Z19" s="238"/>
      <c r="AA19" s="238"/>
      <c r="AB19" s="238"/>
      <c r="AC19" s="238"/>
      <c r="AD19" s="238"/>
      <c r="AE19" s="237">
        <v>13161</v>
      </c>
      <c r="AF19" s="238"/>
      <c r="AG19" s="238"/>
      <c r="AH19" s="238"/>
      <c r="AI19" s="238"/>
      <c r="AJ19" s="238"/>
      <c r="AK19" s="238"/>
    </row>
    <row r="20" spans="1:45" s="59" customFormat="1" ht="15" customHeight="1">
      <c r="B20" s="246"/>
      <c r="C20" s="246"/>
      <c r="D20" s="246"/>
      <c r="E20" s="246"/>
      <c r="F20" s="246"/>
      <c r="G20" s="246"/>
      <c r="H20" s="246"/>
      <c r="I20" s="247"/>
      <c r="J20" s="247" t="s">
        <v>86</v>
      </c>
      <c r="K20" s="248"/>
      <c r="L20" s="248"/>
      <c r="M20" s="248"/>
      <c r="N20" s="248"/>
      <c r="O20" s="248"/>
      <c r="P20" s="249"/>
      <c r="Q20" s="234">
        <f>Q18+Q19</f>
        <v>27472</v>
      </c>
      <c r="R20" s="234"/>
      <c r="S20" s="234"/>
      <c r="T20" s="234"/>
      <c r="U20" s="234"/>
      <c r="V20" s="234"/>
      <c r="W20" s="234"/>
      <c r="X20" s="234">
        <f>X18+X19</f>
        <v>27296</v>
      </c>
      <c r="Y20" s="234"/>
      <c r="Z20" s="234"/>
      <c r="AA20" s="234"/>
      <c r="AB20" s="234"/>
      <c r="AC20" s="234"/>
      <c r="AD20" s="234"/>
      <c r="AE20" s="234">
        <f>AE18+AE19</f>
        <v>27141</v>
      </c>
      <c r="AF20" s="234"/>
      <c r="AG20" s="234"/>
      <c r="AH20" s="234"/>
      <c r="AI20" s="234"/>
      <c r="AJ20" s="234"/>
      <c r="AK20" s="234"/>
    </row>
    <row r="21" spans="1:45" s="59" customFormat="1" ht="15" customHeight="1">
      <c r="B21" s="228" t="s">
        <v>27</v>
      </c>
      <c r="C21" s="228"/>
      <c r="D21" s="228"/>
      <c r="E21" s="228"/>
      <c r="F21" s="228"/>
      <c r="G21" s="228"/>
      <c r="H21" s="228"/>
      <c r="I21" s="228"/>
      <c r="J21" s="231" t="s">
        <v>89</v>
      </c>
      <c r="K21" s="231"/>
      <c r="L21" s="231"/>
      <c r="M21" s="231"/>
      <c r="N21" s="231"/>
      <c r="O21" s="231"/>
      <c r="P21" s="232"/>
      <c r="Q21" s="233">
        <v>51</v>
      </c>
      <c r="R21" s="234"/>
      <c r="S21" s="234"/>
      <c r="T21" s="234"/>
      <c r="U21" s="234"/>
      <c r="V21" s="234"/>
      <c r="W21" s="234"/>
      <c r="X21" s="233">
        <v>59</v>
      </c>
      <c r="Y21" s="234"/>
      <c r="Z21" s="234"/>
      <c r="AA21" s="234"/>
      <c r="AB21" s="234"/>
      <c r="AC21" s="234"/>
      <c r="AD21" s="234"/>
      <c r="AE21" s="233">
        <v>58</v>
      </c>
      <c r="AF21" s="234"/>
      <c r="AG21" s="234"/>
      <c r="AH21" s="234"/>
      <c r="AI21" s="234"/>
      <c r="AJ21" s="234"/>
      <c r="AK21" s="234"/>
    </row>
    <row r="22" spans="1:45" s="59" customFormat="1" ht="15" customHeight="1">
      <c r="B22" s="228"/>
      <c r="C22" s="228"/>
      <c r="D22" s="228"/>
      <c r="E22" s="228"/>
      <c r="F22" s="228"/>
      <c r="G22" s="228"/>
      <c r="H22" s="228"/>
      <c r="I22" s="228"/>
      <c r="J22" s="235" t="s">
        <v>90</v>
      </c>
      <c r="K22" s="235"/>
      <c r="L22" s="235"/>
      <c r="M22" s="235"/>
      <c r="N22" s="235"/>
      <c r="O22" s="235"/>
      <c r="P22" s="236"/>
      <c r="Q22" s="237">
        <v>565</v>
      </c>
      <c r="R22" s="238"/>
      <c r="S22" s="238"/>
      <c r="T22" s="238"/>
      <c r="U22" s="238"/>
      <c r="V22" s="238"/>
      <c r="W22" s="238"/>
      <c r="X22" s="237">
        <v>576</v>
      </c>
      <c r="Y22" s="238"/>
      <c r="Z22" s="238"/>
      <c r="AA22" s="238"/>
      <c r="AB22" s="238"/>
      <c r="AC22" s="238"/>
      <c r="AD22" s="238"/>
      <c r="AE22" s="237">
        <v>584</v>
      </c>
      <c r="AF22" s="238"/>
      <c r="AG22" s="238"/>
      <c r="AH22" s="238"/>
      <c r="AI22" s="238"/>
      <c r="AJ22" s="238"/>
      <c r="AK22" s="238"/>
    </row>
    <row r="23" spans="1:45" s="59" customFormat="1" ht="15" customHeight="1">
      <c r="B23" s="228"/>
      <c r="C23" s="228"/>
      <c r="D23" s="228"/>
      <c r="E23" s="228"/>
      <c r="F23" s="228"/>
      <c r="G23" s="228"/>
      <c r="H23" s="228"/>
      <c r="I23" s="228"/>
      <c r="J23" s="235" t="s">
        <v>91</v>
      </c>
      <c r="K23" s="235"/>
      <c r="L23" s="235"/>
      <c r="M23" s="235"/>
      <c r="N23" s="235"/>
      <c r="O23" s="235"/>
      <c r="P23" s="236"/>
      <c r="Q23" s="237">
        <v>88</v>
      </c>
      <c r="R23" s="238"/>
      <c r="S23" s="238"/>
      <c r="T23" s="238"/>
      <c r="U23" s="238"/>
      <c r="V23" s="238"/>
      <c r="W23" s="238"/>
      <c r="X23" s="237">
        <v>88</v>
      </c>
      <c r="Y23" s="238"/>
      <c r="Z23" s="238"/>
      <c r="AA23" s="238"/>
      <c r="AB23" s="238"/>
      <c r="AC23" s="238"/>
      <c r="AD23" s="238"/>
      <c r="AE23" s="237">
        <v>89</v>
      </c>
      <c r="AF23" s="238"/>
      <c r="AG23" s="238"/>
      <c r="AH23" s="238"/>
      <c r="AI23" s="238"/>
      <c r="AJ23" s="238"/>
      <c r="AK23" s="238"/>
    </row>
    <row r="24" spans="1:45" s="59" customFormat="1" ht="15" customHeight="1">
      <c r="B24" s="229"/>
      <c r="C24" s="229"/>
      <c r="D24" s="229"/>
      <c r="E24" s="229"/>
      <c r="F24" s="229"/>
      <c r="G24" s="229"/>
      <c r="H24" s="229"/>
      <c r="I24" s="230"/>
      <c r="J24" s="243" t="s">
        <v>86</v>
      </c>
      <c r="K24" s="244"/>
      <c r="L24" s="244"/>
      <c r="M24" s="244"/>
      <c r="N24" s="244"/>
      <c r="O24" s="244"/>
      <c r="P24" s="245"/>
      <c r="Q24" s="234">
        <f>Q21+Q22+Q23</f>
        <v>704</v>
      </c>
      <c r="R24" s="234"/>
      <c r="S24" s="234"/>
      <c r="T24" s="234"/>
      <c r="U24" s="234"/>
      <c r="V24" s="234"/>
      <c r="W24" s="234"/>
      <c r="X24" s="234">
        <f>X21+X22+X23</f>
        <v>723</v>
      </c>
      <c r="Y24" s="234"/>
      <c r="Z24" s="234"/>
      <c r="AA24" s="234"/>
      <c r="AB24" s="234"/>
      <c r="AC24" s="234"/>
      <c r="AD24" s="234"/>
      <c r="AE24" s="234">
        <f>AE21+AE22+AE23</f>
        <v>731</v>
      </c>
      <c r="AF24" s="234"/>
      <c r="AG24" s="234"/>
      <c r="AH24" s="234"/>
      <c r="AI24" s="234"/>
      <c r="AJ24" s="234"/>
      <c r="AK24" s="234"/>
    </row>
    <row r="25" spans="1:45" s="59" customFormat="1" ht="15" customHeight="1">
      <c r="B25" s="239" t="s">
        <v>28</v>
      </c>
      <c r="C25" s="239"/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40"/>
      <c r="Q25" s="242">
        <f>Q14+Q17+Q20+Q24</f>
        <v>31371</v>
      </c>
      <c r="R25" s="242"/>
      <c r="S25" s="242"/>
      <c r="T25" s="242"/>
      <c r="U25" s="242"/>
      <c r="V25" s="242"/>
      <c r="W25" s="242"/>
      <c r="X25" s="242">
        <f>X14+X17+X20+X24</f>
        <v>31260</v>
      </c>
      <c r="Y25" s="242"/>
      <c r="Z25" s="242"/>
      <c r="AA25" s="242"/>
      <c r="AB25" s="242"/>
      <c r="AC25" s="242"/>
      <c r="AD25" s="242"/>
      <c r="AE25" s="242">
        <f>AE14+AE17+AE20+AE24</f>
        <v>31132</v>
      </c>
      <c r="AF25" s="242"/>
      <c r="AG25" s="242"/>
      <c r="AH25" s="242"/>
      <c r="AI25" s="242"/>
      <c r="AJ25" s="242"/>
      <c r="AK25" s="242"/>
    </row>
    <row r="26" spans="1:45" s="59" customFormat="1" ht="18" customHeight="1">
      <c r="A26" s="67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</row>
    <row r="27" spans="1:45" s="59" customFormat="1" ht="15" customHeight="1">
      <c r="B27" s="239" t="s">
        <v>15</v>
      </c>
      <c r="C27" s="239"/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40"/>
      <c r="Q27" s="246" t="s">
        <v>174</v>
      </c>
      <c r="R27" s="246"/>
      <c r="S27" s="246"/>
      <c r="T27" s="246"/>
      <c r="U27" s="246"/>
      <c r="V27" s="246"/>
      <c r="W27" s="246"/>
      <c r="X27" s="246" t="s">
        <v>178</v>
      </c>
      <c r="Y27" s="246"/>
      <c r="Z27" s="246"/>
      <c r="AA27" s="246"/>
      <c r="AB27" s="246"/>
      <c r="AC27" s="246"/>
      <c r="AD27" s="246"/>
    </row>
    <row r="28" spans="1:45" s="59" customFormat="1" ht="15" customHeight="1">
      <c r="A28" s="60"/>
      <c r="B28" s="254" t="s">
        <v>76</v>
      </c>
      <c r="C28" s="255"/>
      <c r="D28" s="255"/>
      <c r="E28" s="255"/>
      <c r="F28" s="255"/>
      <c r="G28" s="255"/>
      <c r="H28" s="255"/>
      <c r="I28" s="252" t="s">
        <v>77</v>
      </c>
      <c r="J28" s="252"/>
      <c r="K28" s="252"/>
      <c r="L28" s="252"/>
      <c r="M28" s="252"/>
      <c r="N28" s="252"/>
      <c r="O28" s="252"/>
      <c r="P28" s="253"/>
      <c r="Q28" s="238">
        <v>31028</v>
      </c>
      <c r="R28" s="238"/>
      <c r="S28" s="238"/>
      <c r="T28" s="238"/>
      <c r="U28" s="238"/>
      <c r="V28" s="238"/>
      <c r="W28" s="238"/>
      <c r="X28" s="238">
        <v>30891</v>
      </c>
      <c r="Y28" s="238"/>
      <c r="Z28" s="238"/>
      <c r="AA28" s="238"/>
      <c r="AB28" s="238"/>
      <c r="AC28" s="238"/>
      <c r="AD28" s="238"/>
      <c r="AS28" s="76"/>
    </row>
    <row r="29" spans="1:45" s="59" customFormat="1" ht="15" customHeight="1">
      <c r="A29" s="60"/>
      <c r="B29" s="254"/>
      <c r="C29" s="255"/>
      <c r="D29" s="255"/>
      <c r="E29" s="255"/>
      <c r="F29" s="255"/>
      <c r="G29" s="255"/>
      <c r="H29" s="256"/>
      <c r="I29" s="62"/>
      <c r="J29" s="236" t="s">
        <v>78</v>
      </c>
      <c r="K29" s="260"/>
      <c r="L29" s="260"/>
      <c r="M29" s="260"/>
      <c r="N29" s="260"/>
      <c r="O29" s="260"/>
      <c r="P29" s="260"/>
      <c r="Q29" s="261">
        <v>30067</v>
      </c>
      <c r="R29" s="261"/>
      <c r="S29" s="261"/>
      <c r="T29" s="261"/>
      <c r="U29" s="261"/>
      <c r="V29" s="261"/>
      <c r="W29" s="261"/>
      <c r="X29" s="261">
        <v>29889</v>
      </c>
      <c r="Y29" s="261"/>
      <c r="Z29" s="261"/>
      <c r="AA29" s="261"/>
      <c r="AB29" s="261"/>
      <c r="AC29" s="261"/>
      <c r="AD29" s="261"/>
      <c r="AS29" s="75"/>
    </row>
    <row r="30" spans="1:45" s="59" customFormat="1" ht="15" customHeight="1">
      <c r="A30" s="60"/>
      <c r="B30" s="254"/>
      <c r="C30" s="255"/>
      <c r="D30" s="255"/>
      <c r="E30" s="255"/>
      <c r="F30" s="255"/>
      <c r="G30" s="255"/>
      <c r="H30" s="256"/>
      <c r="I30" s="63"/>
      <c r="J30" s="236" t="s">
        <v>79</v>
      </c>
      <c r="K30" s="260"/>
      <c r="L30" s="260"/>
      <c r="M30" s="260"/>
      <c r="N30" s="260"/>
      <c r="O30" s="260"/>
      <c r="P30" s="260"/>
      <c r="Q30" s="261">
        <v>961</v>
      </c>
      <c r="R30" s="261"/>
      <c r="S30" s="261"/>
      <c r="T30" s="261"/>
      <c r="U30" s="261"/>
      <c r="V30" s="261"/>
      <c r="W30" s="261"/>
      <c r="X30" s="261">
        <v>1002</v>
      </c>
      <c r="Y30" s="261"/>
      <c r="Z30" s="261"/>
      <c r="AA30" s="261"/>
      <c r="AB30" s="261"/>
      <c r="AC30" s="261"/>
      <c r="AD30" s="261"/>
    </row>
    <row r="31" spans="1:45" s="59" customFormat="1" ht="15" customHeight="1">
      <c r="A31" s="60"/>
      <c r="B31" s="254"/>
      <c r="C31" s="255"/>
      <c r="D31" s="255"/>
      <c r="E31" s="255"/>
      <c r="F31" s="255"/>
      <c r="G31" s="255"/>
      <c r="H31" s="256"/>
      <c r="I31" s="252" t="s">
        <v>80</v>
      </c>
      <c r="J31" s="252"/>
      <c r="K31" s="252"/>
      <c r="L31" s="252"/>
      <c r="M31" s="252"/>
      <c r="N31" s="252"/>
      <c r="O31" s="252"/>
      <c r="P31" s="253"/>
      <c r="Q31" s="238">
        <v>1115</v>
      </c>
      <c r="R31" s="238"/>
      <c r="S31" s="238"/>
      <c r="T31" s="238"/>
      <c r="U31" s="238"/>
      <c r="V31" s="238"/>
      <c r="W31" s="238"/>
      <c r="X31" s="238">
        <v>1164</v>
      </c>
      <c r="Y31" s="238"/>
      <c r="Z31" s="238"/>
      <c r="AA31" s="238"/>
      <c r="AB31" s="238"/>
      <c r="AC31" s="238"/>
      <c r="AD31" s="238"/>
    </row>
    <row r="32" spans="1:45" s="59" customFormat="1" ht="15" customHeight="1">
      <c r="A32" s="60"/>
      <c r="B32" s="254"/>
      <c r="C32" s="255"/>
      <c r="D32" s="255"/>
      <c r="E32" s="255"/>
      <c r="F32" s="255"/>
      <c r="G32" s="255"/>
      <c r="H32" s="256"/>
      <c r="I32" s="252" t="s">
        <v>81</v>
      </c>
      <c r="J32" s="252"/>
      <c r="K32" s="252"/>
      <c r="L32" s="252"/>
      <c r="M32" s="252"/>
      <c r="N32" s="252"/>
      <c r="O32" s="252"/>
      <c r="P32" s="253"/>
      <c r="Q32" s="238">
        <v>19136</v>
      </c>
      <c r="R32" s="238"/>
      <c r="S32" s="238"/>
      <c r="T32" s="238"/>
      <c r="U32" s="238"/>
      <c r="V32" s="238"/>
      <c r="W32" s="238"/>
      <c r="X32" s="238">
        <v>19408</v>
      </c>
      <c r="Y32" s="238"/>
      <c r="Z32" s="238"/>
      <c r="AA32" s="238"/>
      <c r="AB32" s="238"/>
      <c r="AC32" s="238"/>
      <c r="AD32" s="238"/>
      <c r="AL32" s="68"/>
      <c r="AM32" s="68"/>
      <c r="AN32" s="68"/>
      <c r="AO32" s="68"/>
      <c r="AP32" s="68"/>
      <c r="AQ32" s="68"/>
      <c r="AR32" s="68"/>
    </row>
    <row r="33" spans="1:44" s="59" customFormat="1" ht="15" customHeight="1">
      <c r="A33" s="60"/>
      <c r="B33" s="257"/>
      <c r="C33" s="258"/>
      <c r="D33" s="258"/>
      <c r="E33" s="258"/>
      <c r="F33" s="258"/>
      <c r="G33" s="258"/>
      <c r="H33" s="259"/>
      <c r="I33" s="262" t="s">
        <v>28</v>
      </c>
      <c r="J33" s="263"/>
      <c r="K33" s="263"/>
      <c r="L33" s="263"/>
      <c r="M33" s="263"/>
      <c r="N33" s="263"/>
      <c r="O33" s="263"/>
      <c r="P33" s="264"/>
      <c r="Q33" s="242">
        <f>Q28+Q31+Q32</f>
        <v>51279</v>
      </c>
      <c r="R33" s="242"/>
      <c r="S33" s="242"/>
      <c r="T33" s="242"/>
      <c r="U33" s="242"/>
      <c r="V33" s="242"/>
      <c r="W33" s="242"/>
      <c r="X33" s="242">
        <f>X28+X31+X32</f>
        <v>51463</v>
      </c>
      <c r="Y33" s="242"/>
      <c r="Z33" s="242"/>
      <c r="AA33" s="242"/>
      <c r="AB33" s="242"/>
      <c r="AC33" s="242"/>
      <c r="AD33" s="242"/>
      <c r="AL33" s="68"/>
      <c r="AM33" s="68"/>
      <c r="AN33" s="68"/>
      <c r="AO33" s="68"/>
      <c r="AP33" s="68"/>
      <c r="AQ33" s="68"/>
      <c r="AR33" s="68"/>
    </row>
    <row r="34" spans="1:44" s="59" customFormat="1" ht="15" customHeight="1">
      <c r="A34" s="60"/>
      <c r="B34" s="64" t="s">
        <v>82</v>
      </c>
      <c r="C34" s="65"/>
      <c r="D34" s="65"/>
      <c r="E34" s="65"/>
      <c r="F34" s="65"/>
      <c r="G34" s="65"/>
      <c r="H34" s="65"/>
      <c r="I34" s="65"/>
      <c r="J34" s="58"/>
      <c r="K34" s="58"/>
      <c r="L34" s="58"/>
      <c r="M34" s="58"/>
      <c r="N34" s="58"/>
      <c r="O34" s="58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L34" s="68"/>
      <c r="AM34" s="68"/>
      <c r="AN34" s="68"/>
      <c r="AO34" s="68"/>
      <c r="AP34" s="68"/>
      <c r="AQ34" s="68"/>
      <c r="AR34" s="68"/>
    </row>
    <row r="35" spans="1:44" s="59" customFormat="1" ht="15" customHeight="1">
      <c r="A35" s="60"/>
      <c r="B35" s="246" t="s">
        <v>83</v>
      </c>
      <c r="C35" s="246"/>
      <c r="D35" s="246"/>
      <c r="E35" s="246"/>
      <c r="F35" s="246"/>
      <c r="G35" s="246"/>
      <c r="H35" s="246"/>
      <c r="I35" s="246"/>
      <c r="J35" s="250" t="s">
        <v>84</v>
      </c>
      <c r="K35" s="250"/>
      <c r="L35" s="250"/>
      <c r="M35" s="250"/>
      <c r="N35" s="250"/>
      <c r="O35" s="250"/>
      <c r="P35" s="251"/>
      <c r="Q35" s="233">
        <v>1308</v>
      </c>
      <c r="R35" s="234"/>
      <c r="S35" s="234"/>
      <c r="T35" s="234"/>
      <c r="U35" s="234"/>
      <c r="V35" s="234"/>
      <c r="W35" s="234"/>
      <c r="X35" s="233">
        <v>1333</v>
      </c>
      <c r="Y35" s="234"/>
      <c r="Z35" s="234"/>
      <c r="AA35" s="234"/>
      <c r="AB35" s="234"/>
      <c r="AC35" s="234"/>
      <c r="AD35" s="234"/>
      <c r="AL35" s="68"/>
      <c r="AM35" s="68"/>
      <c r="AN35" s="68"/>
      <c r="AO35" s="68"/>
      <c r="AP35" s="68"/>
      <c r="AQ35" s="68"/>
      <c r="AR35" s="68"/>
    </row>
    <row r="36" spans="1:44" s="59" customFormat="1" ht="15" customHeight="1">
      <c r="A36" s="60"/>
      <c r="B36" s="246"/>
      <c r="C36" s="246"/>
      <c r="D36" s="246"/>
      <c r="E36" s="246"/>
      <c r="F36" s="246"/>
      <c r="G36" s="246"/>
      <c r="H36" s="246"/>
      <c r="I36" s="246"/>
      <c r="J36" s="235" t="s">
        <v>85</v>
      </c>
      <c r="K36" s="235"/>
      <c r="L36" s="235"/>
      <c r="M36" s="235"/>
      <c r="N36" s="235"/>
      <c r="O36" s="235"/>
      <c r="P36" s="236"/>
      <c r="Q36" s="237">
        <v>1904</v>
      </c>
      <c r="R36" s="238"/>
      <c r="S36" s="238"/>
      <c r="T36" s="238"/>
      <c r="U36" s="238"/>
      <c r="V36" s="238"/>
      <c r="W36" s="238"/>
      <c r="X36" s="237">
        <v>1890</v>
      </c>
      <c r="Y36" s="238"/>
      <c r="Z36" s="238"/>
      <c r="AA36" s="238"/>
      <c r="AB36" s="238"/>
      <c r="AC36" s="238"/>
      <c r="AD36" s="238"/>
      <c r="AL36" s="68"/>
      <c r="AM36" s="68"/>
      <c r="AN36" s="68"/>
      <c r="AO36" s="68"/>
      <c r="AP36" s="68"/>
      <c r="AQ36" s="68"/>
      <c r="AR36" s="68"/>
    </row>
    <row r="37" spans="1:44" s="59" customFormat="1" ht="15" customHeight="1">
      <c r="A37" s="60"/>
      <c r="B37" s="246"/>
      <c r="C37" s="246"/>
      <c r="D37" s="246"/>
      <c r="E37" s="246"/>
      <c r="F37" s="246"/>
      <c r="G37" s="246"/>
      <c r="H37" s="246"/>
      <c r="I37" s="247"/>
      <c r="J37" s="247" t="s">
        <v>86</v>
      </c>
      <c r="K37" s="248"/>
      <c r="L37" s="248"/>
      <c r="M37" s="248"/>
      <c r="N37" s="248"/>
      <c r="O37" s="248"/>
      <c r="P37" s="249"/>
      <c r="Q37" s="233">
        <f>Q35+Q36</f>
        <v>3212</v>
      </c>
      <c r="R37" s="234"/>
      <c r="S37" s="234"/>
      <c r="T37" s="234"/>
      <c r="U37" s="234"/>
      <c r="V37" s="234"/>
      <c r="W37" s="234"/>
      <c r="X37" s="233">
        <f>X35+X36</f>
        <v>3223</v>
      </c>
      <c r="Y37" s="234"/>
      <c r="Z37" s="234"/>
      <c r="AA37" s="234"/>
      <c r="AB37" s="234"/>
      <c r="AC37" s="234"/>
      <c r="AD37" s="234"/>
    </row>
    <row r="38" spans="1:44" s="59" customFormat="1" ht="15" customHeight="1">
      <c r="A38" s="60"/>
      <c r="B38" s="246" t="s">
        <v>87</v>
      </c>
      <c r="C38" s="246"/>
      <c r="D38" s="246"/>
      <c r="E38" s="246"/>
      <c r="F38" s="246"/>
      <c r="G38" s="246"/>
      <c r="H38" s="246"/>
      <c r="I38" s="246"/>
      <c r="J38" s="235" t="s">
        <v>84</v>
      </c>
      <c r="K38" s="235"/>
      <c r="L38" s="235"/>
      <c r="M38" s="235"/>
      <c r="N38" s="235"/>
      <c r="O38" s="235"/>
      <c r="P38" s="236"/>
      <c r="Q38" s="233">
        <v>26</v>
      </c>
      <c r="R38" s="234"/>
      <c r="S38" s="234"/>
      <c r="T38" s="234"/>
      <c r="U38" s="234"/>
      <c r="V38" s="234"/>
      <c r="W38" s="234"/>
      <c r="X38" s="233">
        <v>32</v>
      </c>
      <c r="Y38" s="234"/>
      <c r="Z38" s="234"/>
      <c r="AA38" s="234"/>
      <c r="AB38" s="234"/>
      <c r="AC38" s="234"/>
      <c r="AD38" s="234"/>
    </row>
    <row r="39" spans="1:44" s="59" customFormat="1" ht="15" customHeight="1">
      <c r="A39" s="60"/>
      <c r="B39" s="246"/>
      <c r="C39" s="246"/>
      <c r="D39" s="246"/>
      <c r="E39" s="246"/>
      <c r="F39" s="246"/>
      <c r="G39" s="246"/>
      <c r="H39" s="246"/>
      <c r="I39" s="246"/>
      <c r="J39" s="235" t="s">
        <v>85</v>
      </c>
      <c r="K39" s="235"/>
      <c r="L39" s="235"/>
      <c r="M39" s="235"/>
      <c r="N39" s="235"/>
      <c r="O39" s="235"/>
      <c r="P39" s="236"/>
      <c r="Q39" s="237">
        <v>37</v>
      </c>
      <c r="R39" s="238"/>
      <c r="S39" s="238"/>
      <c r="T39" s="238"/>
      <c r="U39" s="238"/>
      <c r="V39" s="238"/>
      <c r="W39" s="238"/>
      <c r="X39" s="237">
        <v>37</v>
      </c>
      <c r="Y39" s="238"/>
      <c r="Z39" s="238"/>
      <c r="AA39" s="238"/>
      <c r="AB39" s="238"/>
      <c r="AC39" s="238"/>
      <c r="AD39" s="238"/>
    </row>
    <row r="40" spans="1:44" s="59" customFormat="1" ht="15" customHeight="1">
      <c r="A40" s="60"/>
      <c r="B40" s="246"/>
      <c r="C40" s="246"/>
      <c r="D40" s="246"/>
      <c r="E40" s="246"/>
      <c r="F40" s="246"/>
      <c r="G40" s="246"/>
      <c r="H40" s="246"/>
      <c r="I40" s="247"/>
      <c r="J40" s="247" t="s">
        <v>86</v>
      </c>
      <c r="K40" s="248"/>
      <c r="L40" s="248"/>
      <c r="M40" s="248"/>
      <c r="N40" s="248"/>
      <c r="O40" s="248"/>
      <c r="P40" s="249"/>
      <c r="Q40" s="233">
        <f>Q38+Q39</f>
        <v>63</v>
      </c>
      <c r="R40" s="234"/>
      <c r="S40" s="234"/>
      <c r="T40" s="234"/>
      <c r="U40" s="234"/>
      <c r="V40" s="234"/>
      <c r="W40" s="234"/>
      <c r="X40" s="233">
        <f>X38+X39</f>
        <v>69</v>
      </c>
      <c r="Y40" s="234"/>
      <c r="Z40" s="234"/>
      <c r="AA40" s="234"/>
      <c r="AB40" s="234"/>
      <c r="AC40" s="234"/>
      <c r="AD40" s="234"/>
    </row>
    <row r="41" spans="1:44" s="59" customFormat="1" ht="15" customHeight="1">
      <c r="A41" s="60"/>
      <c r="B41" s="246" t="s">
        <v>88</v>
      </c>
      <c r="C41" s="246"/>
      <c r="D41" s="246"/>
      <c r="E41" s="246"/>
      <c r="F41" s="246"/>
      <c r="G41" s="246"/>
      <c r="H41" s="246"/>
      <c r="I41" s="246"/>
      <c r="J41" s="235" t="s">
        <v>84</v>
      </c>
      <c r="K41" s="235"/>
      <c r="L41" s="235"/>
      <c r="M41" s="235"/>
      <c r="N41" s="235"/>
      <c r="O41" s="235"/>
      <c r="P41" s="236"/>
      <c r="Q41" s="233">
        <v>14107</v>
      </c>
      <c r="R41" s="234"/>
      <c r="S41" s="234"/>
      <c r="T41" s="234"/>
      <c r="U41" s="234"/>
      <c r="V41" s="234"/>
      <c r="W41" s="234"/>
      <c r="X41" s="233">
        <v>14211</v>
      </c>
      <c r="Y41" s="234"/>
      <c r="Z41" s="234"/>
      <c r="AA41" s="234"/>
      <c r="AB41" s="234"/>
      <c r="AC41" s="234"/>
      <c r="AD41" s="234"/>
    </row>
    <row r="42" spans="1:44" s="59" customFormat="1" ht="15" customHeight="1">
      <c r="B42" s="246"/>
      <c r="C42" s="246"/>
      <c r="D42" s="246"/>
      <c r="E42" s="246"/>
      <c r="F42" s="246"/>
      <c r="G42" s="246"/>
      <c r="H42" s="246"/>
      <c r="I42" s="246"/>
      <c r="J42" s="235" t="s">
        <v>85</v>
      </c>
      <c r="K42" s="235"/>
      <c r="L42" s="235"/>
      <c r="M42" s="235"/>
      <c r="N42" s="235"/>
      <c r="O42" s="235"/>
      <c r="P42" s="236"/>
      <c r="Q42" s="237">
        <v>12890</v>
      </c>
      <c r="R42" s="238"/>
      <c r="S42" s="238"/>
      <c r="T42" s="238"/>
      <c r="U42" s="238"/>
      <c r="V42" s="238"/>
      <c r="W42" s="238"/>
      <c r="X42" s="237">
        <v>12589</v>
      </c>
      <c r="Y42" s="238"/>
      <c r="Z42" s="238"/>
      <c r="AA42" s="238"/>
      <c r="AB42" s="238"/>
      <c r="AC42" s="238"/>
      <c r="AD42" s="238"/>
    </row>
    <row r="43" spans="1:44" s="59" customFormat="1" ht="15" customHeight="1">
      <c r="B43" s="246"/>
      <c r="C43" s="246"/>
      <c r="D43" s="246"/>
      <c r="E43" s="246"/>
      <c r="F43" s="246"/>
      <c r="G43" s="246"/>
      <c r="H43" s="246"/>
      <c r="I43" s="247"/>
      <c r="J43" s="247" t="s">
        <v>86</v>
      </c>
      <c r="K43" s="248"/>
      <c r="L43" s="248"/>
      <c r="M43" s="248"/>
      <c r="N43" s="248"/>
      <c r="O43" s="248"/>
      <c r="P43" s="249"/>
      <c r="Q43" s="233">
        <f>Q41+Q42</f>
        <v>26997</v>
      </c>
      <c r="R43" s="234"/>
      <c r="S43" s="234"/>
      <c r="T43" s="234"/>
      <c r="U43" s="234"/>
      <c r="V43" s="234"/>
      <c r="W43" s="234"/>
      <c r="X43" s="233">
        <f>X41+X42</f>
        <v>26800</v>
      </c>
      <c r="Y43" s="234"/>
      <c r="Z43" s="234"/>
      <c r="AA43" s="234"/>
      <c r="AB43" s="234"/>
      <c r="AC43" s="234"/>
      <c r="AD43" s="234"/>
    </row>
    <row r="44" spans="1:44" s="59" customFormat="1" ht="15" customHeight="1">
      <c r="B44" s="228" t="s">
        <v>27</v>
      </c>
      <c r="C44" s="228"/>
      <c r="D44" s="228"/>
      <c r="E44" s="228"/>
      <c r="F44" s="228"/>
      <c r="G44" s="228"/>
      <c r="H44" s="228"/>
      <c r="I44" s="228"/>
      <c r="J44" s="231" t="s">
        <v>89</v>
      </c>
      <c r="K44" s="231"/>
      <c r="L44" s="231"/>
      <c r="M44" s="231"/>
      <c r="N44" s="231"/>
      <c r="O44" s="231"/>
      <c r="P44" s="232"/>
      <c r="Q44" s="233">
        <v>71</v>
      </c>
      <c r="R44" s="234"/>
      <c r="S44" s="234"/>
      <c r="T44" s="234"/>
      <c r="U44" s="234"/>
      <c r="V44" s="234"/>
      <c r="W44" s="234"/>
      <c r="X44" s="233">
        <v>74</v>
      </c>
      <c r="Y44" s="234"/>
      <c r="Z44" s="234"/>
      <c r="AA44" s="234"/>
      <c r="AB44" s="234"/>
      <c r="AC44" s="234"/>
      <c r="AD44" s="234"/>
    </row>
    <row r="45" spans="1:44" s="59" customFormat="1" ht="15" customHeight="1">
      <c r="B45" s="228"/>
      <c r="C45" s="228"/>
      <c r="D45" s="228"/>
      <c r="E45" s="228"/>
      <c r="F45" s="228"/>
      <c r="G45" s="228"/>
      <c r="H45" s="228"/>
      <c r="I45" s="228"/>
      <c r="J45" s="235" t="s">
        <v>90</v>
      </c>
      <c r="K45" s="235"/>
      <c r="L45" s="235"/>
      <c r="M45" s="235"/>
      <c r="N45" s="235"/>
      <c r="O45" s="235"/>
      <c r="P45" s="236"/>
      <c r="Q45" s="237">
        <v>594</v>
      </c>
      <c r="R45" s="238"/>
      <c r="S45" s="238"/>
      <c r="T45" s="238"/>
      <c r="U45" s="238"/>
      <c r="V45" s="238"/>
      <c r="W45" s="238"/>
      <c r="X45" s="237">
        <v>634</v>
      </c>
      <c r="Y45" s="238"/>
      <c r="Z45" s="238"/>
      <c r="AA45" s="238"/>
      <c r="AB45" s="238"/>
      <c r="AC45" s="238"/>
      <c r="AD45" s="238"/>
    </row>
    <row r="46" spans="1:44" s="59" customFormat="1" ht="15" customHeight="1">
      <c r="B46" s="228"/>
      <c r="C46" s="228"/>
      <c r="D46" s="228"/>
      <c r="E46" s="228"/>
      <c r="F46" s="228"/>
      <c r="G46" s="228"/>
      <c r="H46" s="228"/>
      <c r="I46" s="228"/>
      <c r="J46" s="235" t="s">
        <v>91</v>
      </c>
      <c r="K46" s="235"/>
      <c r="L46" s="235"/>
      <c r="M46" s="235"/>
      <c r="N46" s="235"/>
      <c r="O46" s="235"/>
      <c r="P46" s="236"/>
      <c r="Q46" s="237">
        <v>91</v>
      </c>
      <c r="R46" s="238"/>
      <c r="S46" s="238"/>
      <c r="T46" s="238"/>
      <c r="U46" s="238"/>
      <c r="V46" s="238"/>
      <c r="W46" s="238"/>
      <c r="X46" s="237">
        <v>91</v>
      </c>
      <c r="Y46" s="238"/>
      <c r="Z46" s="238"/>
      <c r="AA46" s="238"/>
      <c r="AB46" s="238"/>
      <c r="AC46" s="238"/>
      <c r="AD46" s="238"/>
    </row>
    <row r="47" spans="1:44" s="59" customFormat="1" ht="15" customHeight="1">
      <c r="B47" s="229"/>
      <c r="C47" s="229"/>
      <c r="D47" s="229"/>
      <c r="E47" s="229"/>
      <c r="F47" s="229"/>
      <c r="G47" s="229"/>
      <c r="H47" s="229"/>
      <c r="I47" s="230"/>
      <c r="J47" s="243" t="s">
        <v>86</v>
      </c>
      <c r="K47" s="244"/>
      <c r="L47" s="244"/>
      <c r="M47" s="244"/>
      <c r="N47" s="244"/>
      <c r="O47" s="244"/>
      <c r="P47" s="245"/>
      <c r="Q47" s="233">
        <f>Q44+Q45+Q46</f>
        <v>756</v>
      </c>
      <c r="R47" s="234"/>
      <c r="S47" s="234"/>
      <c r="T47" s="234"/>
      <c r="U47" s="234"/>
      <c r="V47" s="234"/>
      <c r="W47" s="234"/>
      <c r="X47" s="233">
        <f>X44+X45+X46</f>
        <v>799</v>
      </c>
      <c r="Y47" s="234"/>
      <c r="Z47" s="234"/>
      <c r="AA47" s="234"/>
      <c r="AB47" s="234"/>
      <c r="AC47" s="234"/>
      <c r="AD47" s="234"/>
    </row>
    <row r="48" spans="1:44" s="59" customFormat="1" ht="15" customHeight="1">
      <c r="B48" s="239" t="s">
        <v>28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40"/>
      <c r="Q48" s="241">
        <f>Q37+Q40+Q43+Q47</f>
        <v>31028</v>
      </c>
      <c r="R48" s="242"/>
      <c r="S48" s="242"/>
      <c r="T48" s="242"/>
      <c r="U48" s="242"/>
      <c r="V48" s="242"/>
      <c r="W48" s="242"/>
      <c r="X48" s="241">
        <f>X37+X40+X43+X47</f>
        <v>30891</v>
      </c>
      <c r="Y48" s="242"/>
      <c r="Z48" s="242"/>
      <c r="AA48" s="242"/>
      <c r="AB48" s="242"/>
      <c r="AC48" s="242"/>
      <c r="AD48" s="242"/>
    </row>
    <row r="49" spans="3:44" s="59" customFormat="1" ht="15" customHeight="1">
      <c r="T49" s="69" t="s">
        <v>163</v>
      </c>
    </row>
    <row r="50" spans="3:44" s="59" customFormat="1" ht="12.95" customHeight="1"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</row>
    <row r="51" spans="3:44" s="59" customFormat="1" ht="12.95" customHeight="1"/>
  </sheetData>
  <sheetProtection selectLockedCells="1" selectUnlockedCells="1"/>
  <mergeCells count="158">
    <mergeCell ref="A2:AQ2"/>
    <mergeCell ref="B4:P4"/>
    <mergeCell ref="Q4:W4"/>
    <mergeCell ref="X4:AD4"/>
    <mergeCell ref="AE4:AK4"/>
    <mergeCell ref="B5:H10"/>
    <mergeCell ref="I5:P5"/>
    <mergeCell ref="Q5:W5"/>
    <mergeCell ref="X5:AD5"/>
    <mergeCell ref="AE5:AK5"/>
    <mergeCell ref="I8:P8"/>
    <mergeCell ref="Q8:W8"/>
    <mergeCell ref="X8:AD8"/>
    <mergeCell ref="AE8:AK8"/>
    <mergeCell ref="I9:P9"/>
    <mergeCell ref="Q9:W9"/>
    <mergeCell ref="X9:AD9"/>
    <mergeCell ref="AE9:AK9"/>
    <mergeCell ref="J6:P6"/>
    <mergeCell ref="Q6:W6"/>
    <mergeCell ref="X6:AD6"/>
    <mergeCell ref="AE6:AK6"/>
    <mergeCell ref="J7:P7"/>
    <mergeCell ref="Q7:W7"/>
    <mergeCell ref="X7:AD7"/>
    <mergeCell ref="AE7:AK7"/>
    <mergeCell ref="Q13:W13"/>
    <mergeCell ref="X13:AD13"/>
    <mergeCell ref="AE13:AK13"/>
    <mergeCell ref="J14:P14"/>
    <mergeCell ref="Q14:W14"/>
    <mergeCell ref="X14:AD14"/>
    <mergeCell ref="AE14:AK14"/>
    <mergeCell ref="I10:P10"/>
    <mergeCell ref="Q10:W10"/>
    <mergeCell ref="X10:AD10"/>
    <mergeCell ref="AE10:AK10"/>
    <mergeCell ref="B12:I14"/>
    <mergeCell ref="J12:P12"/>
    <mergeCell ref="Q12:W12"/>
    <mergeCell ref="X12:AD12"/>
    <mergeCell ref="AE12:AK12"/>
    <mergeCell ref="J13:P13"/>
    <mergeCell ref="B18:I20"/>
    <mergeCell ref="J18:P18"/>
    <mergeCell ref="Q18:W18"/>
    <mergeCell ref="X18:AD18"/>
    <mergeCell ref="AE18:AK18"/>
    <mergeCell ref="J19:P19"/>
    <mergeCell ref="Q19:W19"/>
    <mergeCell ref="B15:I17"/>
    <mergeCell ref="J15:P15"/>
    <mergeCell ref="Q15:W15"/>
    <mergeCell ref="X15:AD15"/>
    <mergeCell ref="AE15:AK15"/>
    <mergeCell ref="J16:P16"/>
    <mergeCell ref="Q16:W16"/>
    <mergeCell ref="X16:AD16"/>
    <mergeCell ref="AE16:AK16"/>
    <mergeCell ref="J17:P17"/>
    <mergeCell ref="X19:AD19"/>
    <mergeCell ref="AE19:AK19"/>
    <mergeCell ref="J20:P20"/>
    <mergeCell ref="Q20:W20"/>
    <mergeCell ref="X20:AD20"/>
    <mergeCell ref="AE20:AK20"/>
    <mergeCell ref="Q17:W17"/>
    <mergeCell ref="X17:AD17"/>
    <mergeCell ref="AE17:AK17"/>
    <mergeCell ref="B25:P25"/>
    <mergeCell ref="Q25:W25"/>
    <mergeCell ref="X25:AD25"/>
    <mergeCell ref="AE25:AK25"/>
    <mergeCell ref="B27:P27"/>
    <mergeCell ref="Q27:W27"/>
    <mergeCell ref="X27:AD27"/>
    <mergeCell ref="Q23:W23"/>
    <mergeCell ref="X23:AD23"/>
    <mergeCell ref="AE23:AK23"/>
    <mergeCell ref="J24:P24"/>
    <mergeCell ref="Q24:W24"/>
    <mergeCell ref="X24:AD24"/>
    <mergeCell ref="AE24:AK24"/>
    <mergeCell ref="B21:I24"/>
    <mergeCell ref="J21:P21"/>
    <mergeCell ref="Q21:W21"/>
    <mergeCell ref="X21:AD21"/>
    <mergeCell ref="AE21:AK21"/>
    <mergeCell ref="J22:P22"/>
    <mergeCell ref="Q22:W22"/>
    <mergeCell ref="X22:AD22"/>
    <mergeCell ref="AE22:AK22"/>
    <mergeCell ref="J23:P23"/>
    <mergeCell ref="I31:P31"/>
    <mergeCell ref="Q31:W31"/>
    <mergeCell ref="X31:AD31"/>
    <mergeCell ref="I32:P32"/>
    <mergeCell ref="Q32:W32"/>
    <mergeCell ref="X32:AD32"/>
    <mergeCell ref="B28:H33"/>
    <mergeCell ref="I28:P28"/>
    <mergeCell ref="Q28:W28"/>
    <mergeCell ref="X28:AD28"/>
    <mergeCell ref="J29:P29"/>
    <mergeCell ref="Q29:W29"/>
    <mergeCell ref="X29:AD29"/>
    <mergeCell ref="J30:P30"/>
    <mergeCell ref="Q30:W30"/>
    <mergeCell ref="X30:AD30"/>
    <mergeCell ref="I33:P33"/>
    <mergeCell ref="Q33:W33"/>
    <mergeCell ref="X33:AD33"/>
    <mergeCell ref="B35:I37"/>
    <mergeCell ref="J35:P35"/>
    <mergeCell ref="Q35:W35"/>
    <mergeCell ref="X35:AD35"/>
    <mergeCell ref="J36:P36"/>
    <mergeCell ref="Q36:W36"/>
    <mergeCell ref="X36:AD36"/>
    <mergeCell ref="J37:P37"/>
    <mergeCell ref="Q37:W37"/>
    <mergeCell ref="X37:AD37"/>
    <mergeCell ref="B38:I40"/>
    <mergeCell ref="J38:P38"/>
    <mergeCell ref="Q38:W38"/>
    <mergeCell ref="X38:AD38"/>
    <mergeCell ref="J39:P39"/>
    <mergeCell ref="Q39:W39"/>
    <mergeCell ref="X39:AD39"/>
    <mergeCell ref="J40:P40"/>
    <mergeCell ref="Q40:W40"/>
    <mergeCell ref="X40:AD40"/>
    <mergeCell ref="B41:I43"/>
    <mergeCell ref="J41:P41"/>
    <mergeCell ref="Q41:W41"/>
    <mergeCell ref="X41:AD41"/>
    <mergeCell ref="J42:P42"/>
    <mergeCell ref="Q42:W42"/>
    <mergeCell ref="X42:AD42"/>
    <mergeCell ref="J43:P43"/>
    <mergeCell ref="Q43:W43"/>
    <mergeCell ref="X43:AD43"/>
    <mergeCell ref="B44:I47"/>
    <mergeCell ref="J44:P44"/>
    <mergeCell ref="Q44:W44"/>
    <mergeCell ref="X44:AD44"/>
    <mergeCell ref="J45:P45"/>
    <mergeCell ref="Q45:W45"/>
    <mergeCell ref="X45:AD45"/>
    <mergeCell ref="B48:P48"/>
    <mergeCell ref="Q48:W48"/>
    <mergeCell ref="X48:AD48"/>
    <mergeCell ref="J46:P46"/>
    <mergeCell ref="Q46:W46"/>
    <mergeCell ref="X46:AD46"/>
    <mergeCell ref="J47:P47"/>
    <mergeCell ref="Q47:W47"/>
    <mergeCell ref="X47:AD47"/>
  </mergeCells>
  <phoneticPr fontId="14"/>
  <pageMargins left="0.75138888888888899" right="0.75138888888888899" top="0.78680555555555598" bottom="0.78680555555555598" header="0.51041666666666696" footer="0"/>
  <pageSetup paperSize="9" firstPageNumber="22" pageOrder="overThenDown" orientation="portrait" useFirstPageNumber="1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V50"/>
  <sheetViews>
    <sheetView view="pageBreakPreview" zoomScaleNormal="100" zoomScaleSheetLayoutView="100" workbookViewId="0"/>
  </sheetViews>
  <sheetFormatPr defaultColWidth="9" defaultRowHeight="13.5"/>
  <cols>
    <col min="1" max="53" width="1.875" style="2" customWidth="1"/>
    <col min="54" max="256" width="9" style="2"/>
  </cols>
  <sheetData>
    <row r="1" spans="1:45" s="1" customFormat="1" ht="12"/>
    <row r="2" spans="1:45" s="1" customFormat="1" hidden="1">
      <c r="A2" s="105" t="s">
        <v>107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5" s="1" customFormat="1" ht="13.5" hidden="1" customHeight="1">
      <c r="A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132" t="s">
        <v>143</v>
      </c>
      <c r="AD3" s="132"/>
      <c r="AE3" s="132"/>
      <c r="AF3" s="132"/>
      <c r="AG3" s="132"/>
      <c r="AH3" s="132"/>
      <c r="AI3" s="132"/>
      <c r="AJ3" s="132"/>
      <c r="AK3" s="132"/>
      <c r="AL3" s="132"/>
      <c r="AM3" s="5"/>
      <c r="AN3" s="5"/>
      <c r="AO3" s="5"/>
      <c r="AP3" s="5"/>
      <c r="AQ3" s="5"/>
      <c r="AR3" s="5"/>
      <c r="AS3" s="3"/>
    </row>
    <row r="4" spans="1:45" s="1" customFormat="1" ht="15" hidden="1" customHeight="1">
      <c r="B4" s="172" t="s">
        <v>15</v>
      </c>
      <c r="C4" s="172"/>
      <c r="D4" s="172"/>
      <c r="E4" s="172"/>
      <c r="F4" s="172"/>
      <c r="G4" s="172"/>
      <c r="H4" s="172"/>
      <c r="I4" s="172" t="s">
        <v>28</v>
      </c>
      <c r="J4" s="172"/>
      <c r="K4" s="172"/>
      <c r="L4" s="172"/>
      <c r="M4" s="172"/>
      <c r="N4" s="172"/>
      <c r="O4" s="163" t="s">
        <v>108</v>
      </c>
      <c r="P4" s="163"/>
      <c r="Q4" s="163"/>
      <c r="R4" s="163"/>
      <c r="S4" s="163"/>
      <c r="T4" s="163"/>
      <c r="U4" s="163" t="s">
        <v>109</v>
      </c>
      <c r="V4" s="163"/>
      <c r="W4" s="163"/>
      <c r="X4" s="163"/>
      <c r="Y4" s="163"/>
      <c r="Z4" s="296"/>
      <c r="AA4" s="172" t="s">
        <v>110</v>
      </c>
      <c r="AB4" s="172"/>
      <c r="AC4" s="172"/>
      <c r="AD4" s="172"/>
      <c r="AE4" s="172"/>
      <c r="AF4" s="172"/>
      <c r="AG4" s="172" t="s">
        <v>111</v>
      </c>
      <c r="AH4" s="172"/>
      <c r="AI4" s="172"/>
      <c r="AJ4" s="172"/>
      <c r="AK4" s="172"/>
      <c r="AL4" s="172"/>
    </row>
    <row r="5" spans="1:45" s="1" customFormat="1" ht="15" hidden="1" customHeight="1">
      <c r="B5" s="270" t="s">
        <v>141</v>
      </c>
      <c r="C5" s="270"/>
      <c r="D5" s="270"/>
      <c r="E5" s="270"/>
      <c r="F5" s="270"/>
      <c r="G5" s="270"/>
      <c r="H5" s="270"/>
      <c r="I5" s="270" t="s">
        <v>112</v>
      </c>
      <c r="J5" s="270"/>
      <c r="K5" s="270"/>
      <c r="L5" s="270"/>
      <c r="M5" s="270"/>
      <c r="N5" s="270"/>
      <c r="O5" s="270" t="s">
        <v>113</v>
      </c>
      <c r="P5" s="270"/>
      <c r="Q5" s="270"/>
      <c r="R5" s="270"/>
      <c r="S5" s="270"/>
      <c r="T5" s="270"/>
      <c r="U5" s="270" t="s">
        <v>114</v>
      </c>
      <c r="V5" s="270"/>
      <c r="W5" s="270"/>
      <c r="X5" s="270"/>
      <c r="Y5" s="270"/>
      <c r="Z5" s="270"/>
      <c r="AA5" s="295" t="s">
        <v>115</v>
      </c>
      <c r="AB5" s="295"/>
      <c r="AC5" s="295"/>
      <c r="AD5" s="295"/>
      <c r="AE5" s="295"/>
      <c r="AF5" s="295"/>
      <c r="AG5" s="295" t="s">
        <v>116</v>
      </c>
      <c r="AH5" s="295"/>
      <c r="AI5" s="295"/>
      <c r="AJ5" s="295"/>
      <c r="AK5" s="295"/>
      <c r="AL5" s="295"/>
      <c r="AM5" s="5"/>
    </row>
    <row r="6" spans="1:45" s="1" customFormat="1" ht="15" hidden="1" customHeight="1">
      <c r="B6" s="295" t="s">
        <v>18</v>
      </c>
      <c r="C6" s="295"/>
      <c r="D6" s="295"/>
      <c r="E6" s="295"/>
      <c r="F6" s="295"/>
      <c r="G6" s="295"/>
      <c r="H6" s="295"/>
      <c r="I6" s="291" t="s">
        <v>112</v>
      </c>
      <c r="J6" s="291"/>
      <c r="K6" s="291"/>
      <c r="L6" s="291"/>
      <c r="M6" s="291"/>
      <c r="N6" s="291"/>
      <c r="O6" s="291" t="s">
        <v>113</v>
      </c>
      <c r="P6" s="291"/>
      <c r="Q6" s="291"/>
      <c r="R6" s="291"/>
      <c r="S6" s="291"/>
      <c r="T6" s="291"/>
      <c r="U6" s="291" t="s">
        <v>114</v>
      </c>
      <c r="V6" s="291"/>
      <c r="W6" s="291"/>
      <c r="X6" s="291"/>
      <c r="Y6" s="291"/>
      <c r="Z6" s="291"/>
      <c r="AA6" s="291" t="s">
        <v>115</v>
      </c>
      <c r="AB6" s="291"/>
      <c r="AC6" s="291"/>
      <c r="AD6" s="291"/>
      <c r="AE6" s="291"/>
      <c r="AF6" s="291"/>
      <c r="AG6" s="291" t="s">
        <v>116</v>
      </c>
      <c r="AH6" s="291"/>
      <c r="AI6" s="291"/>
      <c r="AJ6" s="291"/>
      <c r="AK6" s="291"/>
      <c r="AL6" s="291"/>
    </row>
    <row r="7" spans="1:45" s="1" customFormat="1" ht="15" hidden="1" customHeight="1">
      <c r="B7" s="295" t="s">
        <v>19</v>
      </c>
      <c r="C7" s="295"/>
      <c r="D7" s="295"/>
      <c r="E7" s="295"/>
      <c r="F7" s="295"/>
      <c r="G7" s="295"/>
      <c r="H7" s="295"/>
      <c r="I7" s="291" t="s">
        <v>112</v>
      </c>
      <c r="J7" s="291"/>
      <c r="K7" s="291"/>
      <c r="L7" s="291"/>
      <c r="M7" s="291"/>
      <c r="N7" s="291"/>
      <c r="O7" s="291" t="s">
        <v>113</v>
      </c>
      <c r="P7" s="291"/>
      <c r="Q7" s="291"/>
      <c r="R7" s="291"/>
      <c r="S7" s="291"/>
      <c r="T7" s="291"/>
      <c r="U7" s="291" t="s">
        <v>114</v>
      </c>
      <c r="V7" s="291"/>
      <c r="W7" s="291"/>
      <c r="X7" s="291"/>
      <c r="Y7" s="291"/>
      <c r="Z7" s="291"/>
      <c r="AA7" s="291" t="s">
        <v>115</v>
      </c>
      <c r="AB7" s="291"/>
      <c r="AC7" s="291"/>
      <c r="AD7" s="291"/>
      <c r="AE7" s="291"/>
      <c r="AF7" s="291"/>
      <c r="AG7" s="291" t="s">
        <v>116</v>
      </c>
      <c r="AH7" s="291"/>
      <c r="AI7" s="291"/>
      <c r="AJ7" s="291"/>
      <c r="AK7" s="291"/>
      <c r="AL7" s="291"/>
    </row>
    <row r="8" spans="1:45" s="1" customFormat="1" ht="15" hidden="1" customHeight="1">
      <c r="B8" s="295" t="s">
        <v>20</v>
      </c>
      <c r="C8" s="295"/>
      <c r="D8" s="295"/>
      <c r="E8" s="295"/>
      <c r="F8" s="295"/>
      <c r="G8" s="295"/>
      <c r="H8" s="295"/>
      <c r="I8" s="291" t="s">
        <v>112</v>
      </c>
      <c r="J8" s="291"/>
      <c r="K8" s="291"/>
      <c r="L8" s="291"/>
      <c r="M8" s="291"/>
      <c r="N8" s="291"/>
      <c r="O8" s="291" t="s">
        <v>113</v>
      </c>
      <c r="P8" s="291"/>
      <c r="Q8" s="291"/>
      <c r="R8" s="291"/>
      <c r="S8" s="291"/>
      <c r="T8" s="291"/>
      <c r="U8" s="291" t="s">
        <v>114</v>
      </c>
      <c r="V8" s="291"/>
      <c r="W8" s="291"/>
      <c r="X8" s="291"/>
      <c r="Y8" s="291"/>
      <c r="Z8" s="291"/>
      <c r="AA8" s="291" t="s">
        <v>115</v>
      </c>
      <c r="AB8" s="291"/>
      <c r="AC8" s="291"/>
      <c r="AD8" s="291"/>
      <c r="AE8" s="291"/>
      <c r="AF8" s="291"/>
      <c r="AG8" s="291" t="s">
        <v>116</v>
      </c>
      <c r="AH8" s="291"/>
      <c r="AI8" s="291"/>
      <c r="AJ8" s="291"/>
      <c r="AK8" s="291"/>
      <c r="AL8" s="291"/>
    </row>
    <row r="9" spans="1:45" s="1" customFormat="1" ht="15" hidden="1" customHeight="1">
      <c r="B9" s="271" t="s">
        <v>142</v>
      </c>
      <c r="C9" s="271"/>
      <c r="D9" s="271"/>
      <c r="E9" s="271"/>
      <c r="F9" s="271"/>
      <c r="G9" s="271"/>
      <c r="H9" s="271"/>
      <c r="I9" s="291" t="s">
        <v>112</v>
      </c>
      <c r="J9" s="291"/>
      <c r="K9" s="291"/>
      <c r="L9" s="291"/>
      <c r="M9" s="291"/>
      <c r="N9" s="291"/>
      <c r="O9" s="291" t="s">
        <v>113</v>
      </c>
      <c r="P9" s="291"/>
      <c r="Q9" s="291"/>
      <c r="R9" s="291"/>
      <c r="S9" s="291"/>
      <c r="T9" s="291"/>
      <c r="U9" s="291" t="s">
        <v>114</v>
      </c>
      <c r="V9" s="291"/>
      <c r="W9" s="291"/>
      <c r="X9" s="291"/>
      <c r="Y9" s="291"/>
      <c r="Z9" s="292"/>
      <c r="AA9" s="293" t="s">
        <v>115</v>
      </c>
      <c r="AB9" s="293"/>
      <c r="AC9" s="293"/>
      <c r="AD9" s="293"/>
      <c r="AE9" s="293"/>
      <c r="AF9" s="293"/>
      <c r="AG9" s="293" t="s">
        <v>116</v>
      </c>
      <c r="AH9" s="293"/>
      <c r="AI9" s="293"/>
      <c r="AJ9" s="293"/>
      <c r="AK9" s="293"/>
      <c r="AL9" s="293"/>
    </row>
    <row r="10" spans="1:45" s="1" customFormat="1" hidden="1">
      <c r="A10" s="5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5"/>
      <c r="AC10" s="15"/>
      <c r="AD10" s="15"/>
      <c r="AE10" s="15"/>
      <c r="AF10" s="121" t="s">
        <v>117</v>
      </c>
      <c r="AG10" s="121"/>
      <c r="AH10" s="121"/>
      <c r="AI10" s="121"/>
      <c r="AJ10" s="121"/>
      <c r="AK10" s="121"/>
      <c r="AL10" s="121"/>
    </row>
    <row r="11" spans="1:45" s="1" customFormat="1" ht="12" hidden="1">
      <c r="A11" s="5"/>
      <c r="B11" s="294" t="s">
        <v>118</v>
      </c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294"/>
      <c r="AJ11" s="294"/>
      <c r="AK11" s="294"/>
    </row>
    <row r="12" spans="1:45" s="1" customFormat="1" ht="12" hidden="1" customHeight="1">
      <c r="B12" s="294" t="s">
        <v>119</v>
      </c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  <c r="Q12" s="294"/>
      <c r="R12" s="294"/>
      <c r="S12" s="294"/>
      <c r="T12" s="294"/>
      <c r="U12" s="294"/>
      <c r="V12" s="294"/>
      <c r="W12" s="294"/>
      <c r="X12" s="294"/>
      <c r="Y12" s="294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4"/>
      <c r="AK12" s="294"/>
    </row>
    <row r="13" spans="1:45" s="1" customFormat="1" ht="12" hidden="1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45" s="1" customFormat="1" ht="12" hidden="1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45" s="1" customFormat="1">
      <c r="A15" s="105" t="s">
        <v>161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</row>
    <row r="16" spans="1:45" s="1" customFormat="1" ht="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16"/>
      <c r="AF16" s="16"/>
      <c r="AG16" s="16"/>
      <c r="AH16" s="170" t="s">
        <v>120</v>
      </c>
      <c r="AI16" s="170"/>
      <c r="AJ16" s="170"/>
      <c r="AK16" s="170"/>
      <c r="AL16" s="170"/>
      <c r="AM16" s="170"/>
      <c r="AN16" s="170"/>
      <c r="AO16" s="5"/>
      <c r="AP16" s="5"/>
      <c r="AQ16" s="5"/>
      <c r="AR16" s="5"/>
      <c r="AS16" s="3"/>
    </row>
    <row r="17" spans="1:44" s="1" customFormat="1" ht="15" customHeight="1">
      <c r="B17" s="192" t="s">
        <v>2</v>
      </c>
      <c r="C17" s="192"/>
      <c r="D17" s="192"/>
      <c r="E17" s="192"/>
      <c r="F17" s="192"/>
      <c r="G17" s="192"/>
      <c r="H17" s="192"/>
      <c r="I17" s="193" t="s">
        <v>121</v>
      </c>
      <c r="J17" s="193"/>
      <c r="K17" s="193"/>
      <c r="L17" s="193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3"/>
      <c r="AL17" s="193"/>
      <c r="AM17" s="193"/>
      <c r="AN17" s="193"/>
      <c r="AO17" s="10"/>
      <c r="AP17" s="10"/>
      <c r="AQ17" s="10"/>
      <c r="AR17" s="10"/>
    </row>
    <row r="18" spans="1:44" s="1" customFormat="1" ht="15" customHeight="1">
      <c r="B18" s="176" t="s">
        <v>4</v>
      </c>
      <c r="C18" s="176"/>
      <c r="D18" s="176"/>
      <c r="E18" s="176"/>
      <c r="F18" s="176"/>
      <c r="G18" s="176"/>
      <c r="H18" s="176"/>
      <c r="I18" s="288" t="s">
        <v>122</v>
      </c>
      <c r="J18" s="289"/>
      <c r="K18" s="289"/>
      <c r="L18" s="289"/>
      <c r="M18" s="289"/>
      <c r="N18" s="289"/>
      <c r="O18" s="289"/>
      <c r="P18" s="288" t="s">
        <v>123</v>
      </c>
      <c r="Q18" s="288"/>
      <c r="R18" s="288"/>
      <c r="S18" s="288"/>
      <c r="T18" s="288"/>
      <c r="U18" s="288"/>
      <c r="V18" s="288"/>
      <c r="W18" s="288"/>
      <c r="X18" s="288"/>
      <c r="Y18" s="288" t="s">
        <v>124</v>
      </c>
      <c r="Z18" s="289"/>
      <c r="AA18" s="289"/>
      <c r="AB18" s="289"/>
      <c r="AC18" s="289"/>
      <c r="AD18" s="289"/>
      <c r="AE18" s="289"/>
      <c r="AF18" s="289"/>
      <c r="AG18" s="288" t="s">
        <v>125</v>
      </c>
      <c r="AH18" s="288"/>
      <c r="AI18" s="288"/>
      <c r="AJ18" s="288"/>
      <c r="AK18" s="288"/>
      <c r="AL18" s="288"/>
      <c r="AM18" s="288"/>
      <c r="AN18" s="290"/>
    </row>
    <row r="19" spans="1:44" s="1" customFormat="1" ht="15" customHeight="1">
      <c r="B19" s="187" t="s">
        <v>148</v>
      </c>
      <c r="C19" s="187"/>
      <c r="D19" s="187"/>
      <c r="E19" s="187"/>
      <c r="F19" s="187"/>
      <c r="G19" s="187"/>
      <c r="H19" s="187"/>
      <c r="I19" s="282">
        <v>61</v>
      </c>
      <c r="J19" s="283"/>
      <c r="K19" s="283"/>
      <c r="L19" s="283"/>
      <c r="M19" s="283"/>
      <c r="N19" s="283"/>
      <c r="O19" s="283"/>
      <c r="P19" s="285">
        <v>328360</v>
      </c>
      <c r="Q19" s="286"/>
      <c r="R19" s="286"/>
      <c r="S19" s="286"/>
      <c r="T19" s="286"/>
      <c r="U19" s="286"/>
      <c r="V19" s="286"/>
      <c r="W19" s="286"/>
      <c r="X19" s="286"/>
      <c r="Y19" s="282">
        <v>60</v>
      </c>
      <c r="Z19" s="283"/>
      <c r="AA19" s="283"/>
      <c r="AB19" s="283"/>
      <c r="AC19" s="283"/>
      <c r="AD19" s="283"/>
      <c r="AE19" s="283"/>
      <c r="AF19" s="283"/>
      <c r="AG19" s="285">
        <v>315360</v>
      </c>
      <c r="AH19" s="286"/>
      <c r="AI19" s="286"/>
      <c r="AJ19" s="286"/>
      <c r="AK19" s="286"/>
      <c r="AL19" s="286"/>
      <c r="AM19" s="286"/>
      <c r="AN19" s="287"/>
    </row>
    <row r="20" spans="1:44" s="1" customFormat="1" ht="15" customHeight="1">
      <c r="B20" s="187" t="s">
        <v>169</v>
      </c>
      <c r="C20" s="187"/>
      <c r="D20" s="187"/>
      <c r="E20" s="187"/>
      <c r="F20" s="187"/>
      <c r="G20" s="187"/>
      <c r="H20" s="187"/>
      <c r="I20" s="282">
        <v>51</v>
      </c>
      <c r="J20" s="283"/>
      <c r="K20" s="283"/>
      <c r="L20" s="283"/>
      <c r="M20" s="283"/>
      <c r="N20" s="283"/>
      <c r="O20" s="283"/>
      <c r="P20" s="282">
        <v>280350</v>
      </c>
      <c r="Q20" s="283"/>
      <c r="R20" s="283"/>
      <c r="S20" s="283"/>
      <c r="T20" s="283"/>
      <c r="U20" s="283"/>
      <c r="V20" s="283"/>
      <c r="W20" s="283"/>
      <c r="X20" s="283"/>
      <c r="Y20" s="282">
        <v>48</v>
      </c>
      <c r="Z20" s="283"/>
      <c r="AA20" s="283"/>
      <c r="AB20" s="283"/>
      <c r="AC20" s="283"/>
      <c r="AD20" s="283"/>
      <c r="AE20" s="283"/>
      <c r="AF20" s="283"/>
      <c r="AG20" s="282">
        <v>256850</v>
      </c>
      <c r="AH20" s="283"/>
      <c r="AI20" s="283"/>
      <c r="AJ20" s="283"/>
      <c r="AK20" s="283"/>
      <c r="AL20" s="283"/>
      <c r="AM20" s="283"/>
      <c r="AN20" s="284"/>
    </row>
    <row r="21" spans="1:44" s="1" customFormat="1" ht="15" customHeight="1">
      <c r="B21" s="187" t="s">
        <v>166</v>
      </c>
      <c r="C21" s="187"/>
      <c r="D21" s="187"/>
      <c r="E21" s="187"/>
      <c r="F21" s="187"/>
      <c r="G21" s="187"/>
      <c r="H21" s="187"/>
      <c r="I21" s="282">
        <v>24</v>
      </c>
      <c r="J21" s="283"/>
      <c r="K21" s="283"/>
      <c r="L21" s="283"/>
      <c r="M21" s="283"/>
      <c r="N21" s="283"/>
      <c r="O21" s="283"/>
      <c r="P21" s="282">
        <v>164300</v>
      </c>
      <c r="Q21" s="283"/>
      <c r="R21" s="283"/>
      <c r="S21" s="283"/>
      <c r="T21" s="283"/>
      <c r="U21" s="283"/>
      <c r="V21" s="283"/>
      <c r="W21" s="283"/>
      <c r="X21" s="284"/>
      <c r="Y21" s="282">
        <v>24</v>
      </c>
      <c r="Z21" s="283"/>
      <c r="AA21" s="283"/>
      <c r="AB21" s="283"/>
      <c r="AC21" s="283"/>
      <c r="AD21" s="283"/>
      <c r="AE21" s="283"/>
      <c r="AF21" s="284"/>
      <c r="AG21" s="282">
        <v>148800</v>
      </c>
      <c r="AH21" s="283"/>
      <c r="AI21" s="283"/>
      <c r="AJ21" s="283"/>
      <c r="AK21" s="283"/>
      <c r="AL21" s="283"/>
      <c r="AM21" s="283"/>
      <c r="AN21" s="284"/>
    </row>
    <row r="22" spans="1:44" s="1" customFormat="1" ht="15" customHeight="1">
      <c r="B22" s="187" t="s">
        <v>173</v>
      </c>
      <c r="C22" s="187"/>
      <c r="D22" s="187"/>
      <c r="E22" s="187"/>
      <c r="F22" s="187"/>
      <c r="G22" s="187"/>
      <c r="H22" s="187"/>
      <c r="I22" s="282">
        <v>27</v>
      </c>
      <c r="J22" s="283"/>
      <c r="K22" s="283"/>
      <c r="L22" s="283"/>
      <c r="M22" s="283"/>
      <c r="N22" s="283"/>
      <c r="O22" s="284"/>
      <c r="P22" s="282">
        <v>161230</v>
      </c>
      <c r="Q22" s="283"/>
      <c r="R22" s="283"/>
      <c r="S22" s="283"/>
      <c r="T22" s="283"/>
      <c r="U22" s="283"/>
      <c r="V22" s="283"/>
      <c r="W22" s="283"/>
      <c r="X22" s="283"/>
      <c r="Y22" s="282">
        <v>25</v>
      </c>
      <c r="Z22" s="283"/>
      <c r="AA22" s="283"/>
      <c r="AB22" s="283"/>
      <c r="AC22" s="283"/>
      <c r="AD22" s="283"/>
      <c r="AE22" s="283"/>
      <c r="AF22" s="283"/>
      <c r="AG22" s="282">
        <v>151730</v>
      </c>
      <c r="AH22" s="283"/>
      <c r="AI22" s="283"/>
      <c r="AJ22" s="283"/>
      <c r="AK22" s="283"/>
      <c r="AL22" s="283"/>
      <c r="AM22" s="283"/>
      <c r="AN22" s="284"/>
    </row>
    <row r="23" spans="1:44" s="1" customFormat="1" ht="15" customHeight="1">
      <c r="B23" s="181" t="s">
        <v>176</v>
      </c>
      <c r="C23" s="181"/>
      <c r="D23" s="181"/>
      <c r="E23" s="181"/>
      <c r="F23" s="181"/>
      <c r="G23" s="181"/>
      <c r="H23" s="181"/>
      <c r="I23" s="277">
        <v>29</v>
      </c>
      <c r="J23" s="278"/>
      <c r="K23" s="278"/>
      <c r="L23" s="278"/>
      <c r="M23" s="278"/>
      <c r="N23" s="278"/>
      <c r="O23" s="279"/>
      <c r="P23" s="277">
        <v>129550</v>
      </c>
      <c r="Q23" s="278"/>
      <c r="R23" s="278"/>
      <c r="S23" s="278"/>
      <c r="T23" s="278"/>
      <c r="U23" s="278"/>
      <c r="V23" s="278"/>
      <c r="W23" s="278"/>
      <c r="X23" s="279"/>
      <c r="Y23" s="277">
        <v>25</v>
      </c>
      <c r="Z23" s="278"/>
      <c r="AA23" s="278"/>
      <c r="AB23" s="278"/>
      <c r="AC23" s="278"/>
      <c r="AD23" s="278"/>
      <c r="AE23" s="278"/>
      <c r="AF23" s="279"/>
      <c r="AG23" s="277">
        <v>117700</v>
      </c>
      <c r="AH23" s="278"/>
      <c r="AI23" s="278"/>
      <c r="AJ23" s="278"/>
      <c r="AK23" s="278"/>
      <c r="AL23" s="278"/>
      <c r="AM23" s="278"/>
      <c r="AN23" s="279"/>
    </row>
    <row r="24" spans="1:44" s="1" customFormat="1" ht="13.5" customHeight="1">
      <c r="B24" s="8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E24" s="15"/>
      <c r="AF24" s="15"/>
      <c r="AG24" s="15"/>
      <c r="AH24" s="121" t="s">
        <v>126</v>
      </c>
      <c r="AI24" s="121"/>
      <c r="AJ24" s="121"/>
      <c r="AK24" s="121"/>
      <c r="AL24" s="121"/>
      <c r="AM24" s="121"/>
      <c r="AN24" s="121"/>
    </row>
    <row r="25" spans="1:44" s="1" customFormat="1" ht="12" customHeight="1"/>
    <row r="26" spans="1:44" s="1" customFormat="1" ht="12" customHeight="1"/>
    <row r="27" spans="1:44" s="1" customFormat="1">
      <c r="A27" s="105" t="s">
        <v>152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44" s="1" customFormat="1" ht="12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280" t="s">
        <v>127</v>
      </c>
      <c r="Q28" s="280"/>
      <c r="R28" s="280"/>
      <c r="S28" s="280"/>
      <c r="T28" s="280"/>
      <c r="U28" s="280"/>
      <c r="V28" s="280"/>
      <c r="W28" s="280"/>
      <c r="X28" s="280"/>
      <c r="Y28" s="280"/>
      <c r="Z28" s="280"/>
      <c r="AA28" s="280"/>
      <c r="AB28" s="280"/>
      <c r="AC28" s="280"/>
      <c r="AD28" s="280"/>
      <c r="AE28" s="280"/>
      <c r="AF28" s="280"/>
      <c r="AG28" s="280"/>
      <c r="AH28" s="280"/>
      <c r="AI28" s="280"/>
      <c r="AJ28" s="280"/>
      <c r="AK28" s="280"/>
      <c r="AL28" s="280"/>
      <c r="AM28" s="280"/>
      <c r="AN28" s="280"/>
    </row>
    <row r="29" spans="1:44" s="1" customFormat="1" ht="12" customHeight="1">
      <c r="B29" s="281" t="s">
        <v>34</v>
      </c>
      <c r="C29" s="281"/>
      <c r="D29" s="281"/>
      <c r="E29" s="281"/>
      <c r="F29" s="281"/>
      <c r="G29" s="281"/>
      <c r="H29" s="281"/>
      <c r="I29" s="281"/>
      <c r="J29" s="281"/>
      <c r="K29" s="269" t="s">
        <v>148</v>
      </c>
      <c r="L29" s="269"/>
      <c r="M29" s="269"/>
      <c r="N29" s="269"/>
      <c r="O29" s="269"/>
      <c r="P29" s="270"/>
      <c r="Q29" s="269" t="s">
        <v>169</v>
      </c>
      <c r="R29" s="269"/>
      <c r="S29" s="269"/>
      <c r="T29" s="269"/>
      <c r="U29" s="269"/>
      <c r="V29" s="270"/>
      <c r="W29" s="269" t="s">
        <v>165</v>
      </c>
      <c r="X29" s="269"/>
      <c r="Y29" s="269"/>
      <c r="Z29" s="269"/>
      <c r="AA29" s="269"/>
      <c r="AB29" s="270"/>
      <c r="AC29" s="269" t="s">
        <v>170</v>
      </c>
      <c r="AD29" s="269"/>
      <c r="AE29" s="269"/>
      <c r="AF29" s="269"/>
      <c r="AG29" s="269"/>
      <c r="AH29" s="270"/>
      <c r="AI29" s="269" t="s">
        <v>177</v>
      </c>
      <c r="AJ29" s="269"/>
      <c r="AK29" s="269"/>
      <c r="AL29" s="269"/>
      <c r="AM29" s="269"/>
      <c r="AN29" s="270"/>
    </row>
    <row r="30" spans="1:44" s="1" customFormat="1" ht="12" customHeight="1">
      <c r="B30" s="276" t="s">
        <v>128</v>
      </c>
      <c r="C30" s="276"/>
      <c r="D30" s="276"/>
      <c r="E30" s="276"/>
      <c r="F30" s="276"/>
      <c r="G30" s="276"/>
      <c r="H30" s="276"/>
      <c r="I30" s="276"/>
      <c r="J30" s="276"/>
      <c r="K30" s="77"/>
      <c r="L30" s="77"/>
      <c r="M30" s="77"/>
      <c r="N30" s="77"/>
      <c r="O30" s="77"/>
      <c r="P30" s="271"/>
      <c r="Q30" s="77"/>
      <c r="R30" s="77"/>
      <c r="S30" s="77"/>
      <c r="T30" s="77"/>
      <c r="U30" s="77"/>
      <c r="V30" s="271"/>
      <c r="W30" s="77"/>
      <c r="X30" s="77"/>
      <c r="Y30" s="77"/>
      <c r="Z30" s="77"/>
      <c r="AA30" s="77"/>
      <c r="AB30" s="271"/>
      <c r="AC30" s="77"/>
      <c r="AD30" s="77"/>
      <c r="AE30" s="77"/>
      <c r="AF30" s="77"/>
      <c r="AG30" s="77"/>
      <c r="AH30" s="271"/>
      <c r="AI30" s="77"/>
      <c r="AJ30" s="77"/>
      <c r="AK30" s="77"/>
      <c r="AL30" s="77"/>
      <c r="AM30" s="77"/>
      <c r="AN30" s="271"/>
    </row>
    <row r="31" spans="1:44" s="1" customFormat="1" ht="12" customHeight="1">
      <c r="B31" s="272" t="s">
        <v>153</v>
      </c>
      <c r="C31" s="273"/>
      <c r="D31" s="273"/>
      <c r="E31" s="273"/>
      <c r="F31" s="273"/>
      <c r="G31" s="273"/>
      <c r="H31" s="273"/>
      <c r="I31" s="273"/>
      <c r="J31" s="274"/>
      <c r="K31" s="179">
        <v>173</v>
      </c>
      <c r="L31" s="182"/>
      <c r="M31" s="182"/>
      <c r="N31" s="182"/>
      <c r="O31" s="182"/>
      <c r="P31" s="13"/>
      <c r="Q31" s="179">
        <v>153</v>
      </c>
      <c r="R31" s="182"/>
      <c r="S31" s="182"/>
      <c r="T31" s="182"/>
      <c r="U31" s="182"/>
      <c r="V31" s="18"/>
      <c r="W31" s="179">
        <v>123</v>
      </c>
      <c r="X31" s="182"/>
      <c r="Y31" s="182"/>
      <c r="Z31" s="182"/>
      <c r="AA31" s="182"/>
      <c r="AB31" s="18"/>
      <c r="AC31" s="179">
        <v>87</v>
      </c>
      <c r="AD31" s="182"/>
      <c r="AE31" s="182"/>
      <c r="AF31" s="182"/>
      <c r="AG31" s="182"/>
      <c r="AH31" s="18"/>
      <c r="AI31" s="179">
        <v>131</v>
      </c>
      <c r="AJ31" s="182"/>
      <c r="AK31" s="182"/>
      <c r="AL31" s="182"/>
      <c r="AM31" s="182"/>
      <c r="AN31" s="18"/>
    </row>
    <row r="32" spans="1:44" s="1" customFormat="1" ht="12" customHeight="1">
      <c r="B32" s="272" t="s">
        <v>129</v>
      </c>
      <c r="C32" s="273"/>
      <c r="D32" s="273"/>
      <c r="E32" s="273"/>
      <c r="F32" s="273"/>
      <c r="G32" s="273"/>
      <c r="H32" s="273"/>
      <c r="I32" s="273"/>
      <c r="J32" s="274"/>
      <c r="K32" s="179">
        <v>1</v>
      </c>
      <c r="L32" s="182"/>
      <c r="M32" s="182"/>
      <c r="N32" s="182"/>
      <c r="O32" s="182"/>
      <c r="P32" s="13"/>
      <c r="Q32" s="179">
        <v>9</v>
      </c>
      <c r="R32" s="182"/>
      <c r="S32" s="182"/>
      <c r="T32" s="182"/>
      <c r="U32" s="182"/>
      <c r="V32" s="18"/>
      <c r="W32" s="179">
        <v>5</v>
      </c>
      <c r="X32" s="182"/>
      <c r="Y32" s="182"/>
      <c r="Z32" s="182"/>
      <c r="AA32" s="182"/>
      <c r="AB32" s="18"/>
      <c r="AC32" s="179">
        <v>4</v>
      </c>
      <c r="AD32" s="182"/>
      <c r="AE32" s="182"/>
      <c r="AF32" s="182"/>
      <c r="AG32" s="182"/>
      <c r="AH32" s="18"/>
      <c r="AI32" s="179">
        <v>2</v>
      </c>
      <c r="AJ32" s="182"/>
      <c r="AK32" s="182"/>
      <c r="AL32" s="182"/>
      <c r="AM32" s="182"/>
      <c r="AN32" s="18"/>
    </row>
    <row r="33" spans="1:40" s="1" customFormat="1" ht="12" customHeight="1">
      <c r="B33" s="272" t="s">
        <v>130</v>
      </c>
      <c r="C33" s="273"/>
      <c r="D33" s="273"/>
      <c r="E33" s="273"/>
      <c r="F33" s="273"/>
      <c r="G33" s="273"/>
      <c r="H33" s="273"/>
      <c r="I33" s="273"/>
      <c r="J33" s="274"/>
      <c r="K33" s="179">
        <v>0</v>
      </c>
      <c r="L33" s="182"/>
      <c r="M33" s="182"/>
      <c r="N33" s="182"/>
      <c r="O33" s="182"/>
      <c r="P33" s="13"/>
      <c r="Q33" s="179">
        <v>3</v>
      </c>
      <c r="R33" s="182"/>
      <c r="S33" s="182"/>
      <c r="T33" s="182"/>
      <c r="U33" s="182"/>
      <c r="V33" s="18"/>
      <c r="W33" s="179">
        <v>2</v>
      </c>
      <c r="X33" s="182"/>
      <c r="Y33" s="182"/>
      <c r="Z33" s="182"/>
      <c r="AA33" s="182"/>
      <c r="AB33" s="18"/>
      <c r="AC33" s="179">
        <v>0</v>
      </c>
      <c r="AD33" s="182"/>
      <c r="AE33" s="182"/>
      <c r="AF33" s="182"/>
      <c r="AG33" s="182"/>
      <c r="AH33" s="18"/>
      <c r="AI33" s="179">
        <v>2</v>
      </c>
      <c r="AJ33" s="182"/>
      <c r="AK33" s="182"/>
      <c r="AL33" s="182"/>
      <c r="AM33" s="182"/>
      <c r="AN33" s="18"/>
    </row>
    <row r="34" spans="1:40" s="1" customFormat="1" ht="16.5">
      <c r="A34" s="5"/>
      <c r="B34" s="272" t="s">
        <v>154</v>
      </c>
      <c r="C34" s="273"/>
      <c r="D34" s="273"/>
      <c r="E34" s="273"/>
      <c r="F34" s="273"/>
      <c r="G34" s="273"/>
      <c r="H34" s="273"/>
      <c r="I34" s="273"/>
      <c r="J34" s="274"/>
      <c r="K34" s="179">
        <v>1</v>
      </c>
      <c r="L34" s="182"/>
      <c r="M34" s="182"/>
      <c r="N34" s="182"/>
      <c r="O34" s="182"/>
      <c r="P34" s="13"/>
      <c r="Q34" s="179">
        <v>1</v>
      </c>
      <c r="R34" s="182"/>
      <c r="S34" s="182"/>
      <c r="T34" s="182"/>
      <c r="U34" s="182"/>
      <c r="V34" s="18"/>
      <c r="W34" s="179">
        <v>1</v>
      </c>
      <c r="X34" s="182"/>
      <c r="Y34" s="182"/>
      <c r="Z34" s="182"/>
      <c r="AA34" s="182"/>
      <c r="AB34" s="18"/>
      <c r="AC34" s="179">
        <v>0</v>
      </c>
      <c r="AD34" s="182"/>
      <c r="AE34" s="182"/>
      <c r="AF34" s="182"/>
      <c r="AG34" s="182"/>
      <c r="AH34" s="18"/>
      <c r="AI34" s="275">
        <v>0</v>
      </c>
      <c r="AJ34" s="182"/>
      <c r="AK34" s="182"/>
      <c r="AL34" s="182"/>
      <c r="AM34" s="182"/>
      <c r="AN34" s="18"/>
    </row>
    <row r="35" spans="1:40" s="1" customFormat="1" ht="12">
      <c r="A35" s="5"/>
      <c r="B35" s="272" t="s">
        <v>131</v>
      </c>
      <c r="C35" s="273"/>
      <c r="D35" s="273"/>
      <c r="E35" s="273"/>
      <c r="F35" s="273"/>
      <c r="G35" s="273"/>
      <c r="H35" s="273"/>
      <c r="I35" s="273"/>
      <c r="J35" s="274"/>
      <c r="K35" s="179">
        <v>10</v>
      </c>
      <c r="L35" s="182"/>
      <c r="M35" s="182"/>
      <c r="N35" s="182"/>
      <c r="O35" s="182"/>
      <c r="P35" s="13"/>
      <c r="Q35" s="179">
        <v>5</v>
      </c>
      <c r="R35" s="182"/>
      <c r="S35" s="182"/>
      <c r="T35" s="182"/>
      <c r="U35" s="182"/>
      <c r="V35" s="18"/>
      <c r="W35" s="179">
        <v>6</v>
      </c>
      <c r="X35" s="182"/>
      <c r="Y35" s="182"/>
      <c r="Z35" s="182"/>
      <c r="AA35" s="182"/>
      <c r="AB35" s="18"/>
      <c r="AC35" s="179">
        <v>9</v>
      </c>
      <c r="AD35" s="182"/>
      <c r="AE35" s="182"/>
      <c r="AF35" s="182"/>
      <c r="AG35" s="182"/>
      <c r="AH35" s="18"/>
      <c r="AI35" s="179">
        <v>17</v>
      </c>
      <c r="AJ35" s="182"/>
      <c r="AK35" s="182"/>
      <c r="AL35" s="182"/>
      <c r="AM35" s="182"/>
      <c r="AN35" s="18"/>
    </row>
    <row r="36" spans="1:40" s="1" customFormat="1" ht="12">
      <c r="A36" s="5"/>
      <c r="B36" s="272" t="s">
        <v>132</v>
      </c>
      <c r="C36" s="273"/>
      <c r="D36" s="273"/>
      <c r="E36" s="273"/>
      <c r="F36" s="273"/>
      <c r="G36" s="273"/>
      <c r="H36" s="273"/>
      <c r="I36" s="273"/>
      <c r="J36" s="274"/>
      <c r="K36" s="179">
        <v>0</v>
      </c>
      <c r="L36" s="182"/>
      <c r="M36" s="182"/>
      <c r="N36" s="182"/>
      <c r="O36" s="182"/>
      <c r="P36" s="13"/>
      <c r="Q36" s="179">
        <v>0</v>
      </c>
      <c r="R36" s="182"/>
      <c r="S36" s="182"/>
      <c r="T36" s="182"/>
      <c r="U36" s="182"/>
      <c r="V36" s="18"/>
      <c r="W36" s="179">
        <v>0</v>
      </c>
      <c r="X36" s="182"/>
      <c r="Y36" s="182"/>
      <c r="Z36" s="182"/>
      <c r="AA36" s="182"/>
      <c r="AB36" s="18"/>
      <c r="AC36" s="179">
        <v>0</v>
      </c>
      <c r="AD36" s="182"/>
      <c r="AE36" s="182"/>
      <c r="AF36" s="182"/>
      <c r="AG36" s="182"/>
      <c r="AH36" s="18"/>
      <c r="AI36" s="179">
        <v>2</v>
      </c>
      <c r="AJ36" s="182"/>
      <c r="AK36" s="182"/>
      <c r="AL36" s="182"/>
      <c r="AM36" s="182"/>
      <c r="AN36" s="18"/>
    </row>
    <row r="37" spans="1:40" s="1" customFormat="1" ht="12">
      <c r="A37" s="5"/>
      <c r="B37" s="272" t="s">
        <v>133</v>
      </c>
      <c r="C37" s="273"/>
      <c r="D37" s="273"/>
      <c r="E37" s="273"/>
      <c r="F37" s="273"/>
      <c r="G37" s="273"/>
      <c r="H37" s="273"/>
      <c r="I37" s="273"/>
      <c r="J37" s="274"/>
      <c r="K37" s="179">
        <v>1</v>
      </c>
      <c r="L37" s="182"/>
      <c r="M37" s="182"/>
      <c r="N37" s="182"/>
      <c r="O37" s="182"/>
      <c r="P37" s="13"/>
      <c r="Q37" s="179">
        <v>4</v>
      </c>
      <c r="R37" s="182"/>
      <c r="S37" s="182"/>
      <c r="T37" s="182"/>
      <c r="U37" s="182"/>
      <c r="V37" s="18"/>
      <c r="W37" s="179">
        <v>6</v>
      </c>
      <c r="X37" s="182"/>
      <c r="Y37" s="182"/>
      <c r="Z37" s="182"/>
      <c r="AA37" s="182"/>
      <c r="AB37" s="18"/>
      <c r="AC37" s="179">
        <v>2</v>
      </c>
      <c r="AD37" s="182"/>
      <c r="AE37" s="182"/>
      <c r="AF37" s="182"/>
      <c r="AG37" s="182"/>
      <c r="AH37" s="18"/>
      <c r="AI37" s="179">
        <v>3</v>
      </c>
      <c r="AJ37" s="182"/>
      <c r="AK37" s="182"/>
      <c r="AL37" s="182"/>
      <c r="AM37" s="182"/>
      <c r="AN37" s="18"/>
    </row>
    <row r="38" spans="1:40" s="1" customFormat="1" ht="12">
      <c r="A38" s="5"/>
      <c r="B38" s="272" t="s">
        <v>155</v>
      </c>
      <c r="C38" s="273"/>
      <c r="D38" s="273"/>
      <c r="E38" s="273"/>
      <c r="F38" s="273"/>
      <c r="G38" s="273"/>
      <c r="H38" s="273"/>
      <c r="I38" s="273"/>
      <c r="J38" s="274"/>
      <c r="K38" s="179">
        <v>0</v>
      </c>
      <c r="L38" s="182"/>
      <c r="M38" s="182"/>
      <c r="N38" s="182"/>
      <c r="O38" s="182"/>
      <c r="P38" s="13"/>
      <c r="Q38" s="179">
        <v>0</v>
      </c>
      <c r="R38" s="182"/>
      <c r="S38" s="182"/>
      <c r="T38" s="182"/>
      <c r="U38" s="182"/>
      <c r="V38" s="18"/>
      <c r="W38" s="179">
        <v>1</v>
      </c>
      <c r="X38" s="182"/>
      <c r="Y38" s="182"/>
      <c r="Z38" s="182"/>
      <c r="AA38" s="182"/>
      <c r="AB38" s="18"/>
      <c r="AC38" s="179">
        <v>0</v>
      </c>
      <c r="AD38" s="182"/>
      <c r="AE38" s="182"/>
      <c r="AF38" s="182"/>
      <c r="AG38" s="182"/>
      <c r="AH38" s="18"/>
      <c r="AI38" s="179">
        <v>0</v>
      </c>
      <c r="AJ38" s="182"/>
      <c r="AK38" s="182"/>
      <c r="AL38" s="182"/>
      <c r="AM38" s="182"/>
      <c r="AN38" s="18"/>
    </row>
    <row r="39" spans="1:40" s="1" customFormat="1" ht="12">
      <c r="A39" s="5"/>
      <c r="B39" s="272" t="s">
        <v>134</v>
      </c>
      <c r="C39" s="273"/>
      <c r="D39" s="273"/>
      <c r="E39" s="273"/>
      <c r="F39" s="273"/>
      <c r="G39" s="273"/>
      <c r="H39" s="273"/>
      <c r="I39" s="273"/>
      <c r="J39" s="274"/>
      <c r="K39" s="179">
        <v>9</v>
      </c>
      <c r="L39" s="182"/>
      <c r="M39" s="182"/>
      <c r="N39" s="182"/>
      <c r="O39" s="182"/>
      <c r="P39" s="13"/>
      <c r="Q39" s="179">
        <v>12</v>
      </c>
      <c r="R39" s="182"/>
      <c r="S39" s="182"/>
      <c r="T39" s="182"/>
      <c r="U39" s="182"/>
      <c r="V39" s="18"/>
      <c r="W39" s="179">
        <v>20</v>
      </c>
      <c r="X39" s="182"/>
      <c r="Y39" s="182"/>
      <c r="Z39" s="182"/>
      <c r="AA39" s="182"/>
      <c r="AB39" s="18"/>
      <c r="AC39" s="179">
        <v>13</v>
      </c>
      <c r="AD39" s="182"/>
      <c r="AE39" s="182"/>
      <c r="AF39" s="182"/>
      <c r="AG39" s="182"/>
      <c r="AH39" s="18"/>
      <c r="AI39" s="179">
        <v>11</v>
      </c>
      <c r="AJ39" s="182"/>
      <c r="AK39" s="182"/>
      <c r="AL39" s="182"/>
      <c r="AM39" s="182"/>
      <c r="AN39" s="18"/>
    </row>
    <row r="40" spans="1:40" s="1" customFormat="1" ht="12">
      <c r="A40" s="5"/>
      <c r="B40" s="272" t="s">
        <v>135</v>
      </c>
      <c r="C40" s="273"/>
      <c r="D40" s="273"/>
      <c r="E40" s="273"/>
      <c r="F40" s="273"/>
      <c r="G40" s="273"/>
      <c r="H40" s="273"/>
      <c r="I40" s="273"/>
      <c r="J40" s="274"/>
      <c r="K40" s="179">
        <v>3</v>
      </c>
      <c r="L40" s="182"/>
      <c r="M40" s="182"/>
      <c r="N40" s="182"/>
      <c r="O40" s="182"/>
      <c r="P40" s="13"/>
      <c r="Q40" s="179">
        <v>40</v>
      </c>
      <c r="R40" s="182"/>
      <c r="S40" s="182"/>
      <c r="T40" s="182"/>
      <c r="U40" s="182"/>
      <c r="V40" s="18"/>
      <c r="W40" s="179">
        <v>38</v>
      </c>
      <c r="X40" s="182"/>
      <c r="Y40" s="182"/>
      <c r="Z40" s="182"/>
      <c r="AA40" s="182"/>
      <c r="AB40" s="18"/>
      <c r="AC40" s="179">
        <v>16</v>
      </c>
      <c r="AD40" s="182"/>
      <c r="AE40" s="182"/>
      <c r="AF40" s="182"/>
      <c r="AG40" s="182"/>
      <c r="AH40" s="18"/>
      <c r="AI40" s="179">
        <v>24</v>
      </c>
      <c r="AJ40" s="182"/>
      <c r="AK40" s="182"/>
      <c r="AL40" s="182"/>
      <c r="AM40" s="182"/>
      <c r="AN40" s="18"/>
    </row>
    <row r="41" spans="1:40" s="1" customFormat="1" ht="12">
      <c r="A41" s="5"/>
      <c r="B41" s="272" t="s">
        <v>136</v>
      </c>
      <c r="C41" s="273"/>
      <c r="D41" s="273"/>
      <c r="E41" s="273"/>
      <c r="F41" s="273"/>
      <c r="G41" s="273"/>
      <c r="H41" s="273"/>
      <c r="I41" s="273"/>
      <c r="J41" s="274"/>
      <c r="K41" s="179">
        <v>2</v>
      </c>
      <c r="L41" s="182"/>
      <c r="M41" s="182"/>
      <c r="N41" s="182"/>
      <c r="O41" s="182"/>
      <c r="P41" s="13"/>
      <c r="Q41" s="179">
        <v>11</v>
      </c>
      <c r="R41" s="182"/>
      <c r="S41" s="182"/>
      <c r="T41" s="182"/>
      <c r="U41" s="182"/>
      <c r="V41" s="18"/>
      <c r="W41" s="179">
        <v>4</v>
      </c>
      <c r="X41" s="182"/>
      <c r="Y41" s="182"/>
      <c r="Z41" s="182"/>
      <c r="AA41" s="182"/>
      <c r="AB41" s="18"/>
      <c r="AC41" s="179">
        <v>4</v>
      </c>
      <c r="AD41" s="182"/>
      <c r="AE41" s="182"/>
      <c r="AF41" s="182"/>
      <c r="AG41" s="182"/>
      <c r="AH41" s="18"/>
      <c r="AI41" s="179">
        <v>3</v>
      </c>
      <c r="AJ41" s="182"/>
      <c r="AK41" s="182"/>
      <c r="AL41" s="182"/>
      <c r="AM41" s="182"/>
      <c r="AN41" s="18"/>
    </row>
    <row r="42" spans="1:40" s="1" customFormat="1" ht="12">
      <c r="A42" s="5"/>
      <c r="B42" s="272" t="s">
        <v>137</v>
      </c>
      <c r="C42" s="273"/>
      <c r="D42" s="273"/>
      <c r="E42" s="273"/>
      <c r="F42" s="273"/>
      <c r="G42" s="273"/>
      <c r="H42" s="273"/>
      <c r="I42" s="273"/>
      <c r="J42" s="274"/>
      <c r="K42" s="179">
        <v>2</v>
      </c>
      <c r="L42" s="182"/>
      <c r="M42" s="182"/>
      <c r="N42" s="182"/>
      <c r="O42" s="182"/>
      <c r="P42" s="13"/>
      <c r="Q42" s="179">
        <v>10</v>
      </c>
      <c r="R42" s="182"/>
      <c r="S42" s="182"/>
      <c r="T42" s="182"/>
      <c r="U42" s="182"/>
      <c r="V42" s="18"/>
      <c r="W42" s="179">
        <v>12</v>
      </c>
      <c r="X42" s="182"/>
      <c r="Y42" s="182"/>
      <c r="Z42" s="182"/>
      <c r="AA42" s="182"/>
      <c r="AB42" s="18"/>
      <c r="AC42" s="179">
        <v>14</v>
      </c>
      <c r="AD42" s="182"/>
      <c r="AE42" s="182"/>
      <c r="AF42" s="182"/>
      <c r="AG42" s="182"/>
      <c r="AH42" s="18"/>
      <c r="AI42" s="179">
        <v>10</v>
      </c>
      <c r="AJ42" s="182"/>
      <c r="AK42" s="182"/>
      <c r="AL42" s="182"/>
      <c r="AM42" s="182"/>
      <c r="AN42" s="18"/>
    </row>
    <row r="43" spans="1:40" s="1" customFormat="1" ht="12">
      <c r="A43" s="5"/>
      <c r="B43" s="272" t="s">
        <v>138</v>
      </c>
      <c r="C43" s="273"/>
      <c r="D43" s="273"/>
      <c r="E43" s="273"/>
      <c r="F43" s="273"/>
      <c r="G43" s="273"/>
      <c r="H43" s="273"/>
      <c r="I43" s="273"/>
      <c r="J43" s="274"/>
      <c r="K43" s="179">
        <v>1</v>
      </c>
      <c r="L43" s="182"/>
      <c r="M43" s="182"/>
      <c r="N43" s="182"/>
      <c r="O43" s="182"/>
      <c r="P43" s="13"/>
      <c r="Q43" s="179">
        <v>0</v>
      </c>
      <c r="R43" s="182"/>
      <c r="S43" s="182"/>
      <c r="T43" s="182"/>
      <c r="U43" s="182"/>
      <c r="V43" s="18"/>
      <c r="W43" s="179">
        <v>6</v>
      </c>
      <c r="X43" s="182"/>
      <c r="Y43" s="182"/>
      <c r="Z43" s="182"/>
      <c r="AA43" s="182"/>
      <c r="AB43" s="18"/>
      <c r="AC43" s="179">
        <v>16</v>
      </c>
      <c r="AD43" s="182"/>
      <c r="AE43" s="182"/>
      <c r="AF43" s="182"/>
      <c r="AG43" s="182"/>
      <c r="AH43" s="18"/>
      <c r="AI43" s="179">
        <v>7</v>
      </c>
      <c r="AJ43" s="182"/>
      <c r="AK43" s="182"/>
      <c r="AL43" s="182"/>
      <c r="AM43" s="182"/>
      <c r="AN43" s="18"/>
    </row>
    <row r="44" spans="1:40" s="1" customFormat="1" ht="12">
      <c r="A44" s="5"/>
      <c r="B44" s="272" t="s">
        <v>156</v>
      </c>
      <c r="C44" s="273"/>
      <c r="D44" s="273"/>
      <c r="E44" s="273"/>
      <c r="F44" s="273"/>
      <c r="G44" s="273"/>
      <c r="H44" s="273"/>
      <c r="I44" s="273"/>
      <c r="J44" s="274"/>
      <c r="K44" s="179">
        <v>26</v>
      </c>
      <c r="L44" s="182"/>
      <c r="M44" s="182"/>
      <c r="N44" s="182"/>
      <c r="O44" s="182"/>
      <c r="P44" s="13"/>
      <c r="Q44" s="179">
        <v>6</v>
      </c>
      <c r="R44" s="182"/>
      <c r="S44" s="182"/>
      <c r="T44" s="182"/>
      <c r="U44" s="182"/>
      <c r="V44" s="18"/>
      <c r="W44" s="179">
        <v>17</v>
      </c>
      <c r="X44" s="182"/>
      <c r="Y44" s="182"/>
      <c r="Z44" s="182"/>
      <c r="AA44" s="182"/>
      <c r="AB44" s="18"/>
      <c r="AC44" s="179">
        <v>36</v>
      </c>
      <c r="AD44" s="182"/>
      <c r="AE44" s="182"/>
      <c r="AF44" s="182"/>
      <c r="AG44" s="182"/>
      <c r="AH44" s="18"/>
      <c r="AI44" s="179">
        <v>22</v>
      </c>
      <c r="AJ44" s="182"/>
      <c r="AK44" s="182"/>
      <c r="AL44" s="182"/>
      <c r="AM44" s="182"/>
      <c r="AN44" s="18"/>
    </row>
    <row r="45" spans="1:40" s="1" customFormat="1" ht="12">
      <c r="A45" s="5"/>
      <c r="B45" s="272" t="s">
        <v>27</v>
      </c>
      <c r="C45" s="273"/>
      <c r="D45" s="273"/>
      <c r="E45" s="273"/>
      <c r="F45" s="273"/>
      <c r="G45" s="273"/>
      <c r="H45" s="273"/>
      <c r="I45" s="273"/>
      <c r="J45" s="274"/>
      <c r="K45" s="179">
        <v>11</v>
      </c>
      <c r="L45" s="182"/>
      <c r="M45" s="182"/>
      <c r="N45" s="182"/>
      <c r="O45" s="182"/>
      <c r="P45" s="5"/>
      <c r="Q45" s="179">
        <v>30</v>
      </c>
      <c r="R45" s="182"/>
      <c r="S45" s="182"/>
      <c r="T45" s="182"/>
      <c r="U45" s="182"/>
      <c r="V45" s="18"/>
      <c r="W45" s="182">
        <v>77</v>
      </c>
      <c r="X45" s="182"/>
      <c r="Y45" s="182"/>
      <c r="Z45" s="182"/>
      <c r="AA45" s="182"/>
      <c r="AB45" s="18"/>
      <c r="AC45" s="179">
        <v>119</v>
      </c>
      <c r="AD45" s="182"/>
      <c r="AE45" s="182"/>
      <c r="AF45" s="182"/>
      <c r="AG45" s="182"/>
      <c r="AH45" s="18"/>
      <c r="AI45" s="179">
        <v>62</v>
      </c>
      <c r="AJ45" s="182"/>
      <c r="AK45" s="182"/>
      <c r="AL45" s="182"/>
      <c r="AM45" s="182"/>
      <c r="AN45" s="18"/>
    </row>
    <row r="46" spans="1:40" s="1" customFormat="1" ht="12">
      <c r="B46" s="131" t="s">
        <v>139</v>
      </c>
      <c r="C46" s="132"/>
      <c r="D46" s="132"/>
      <c r="E46" s="132"/>
      <c r="F46" s="132"/>
      <c r="G46" s="132"/>
      <c r="H46" s="132"/>
      <c r="I46" s="132"/>
      <c r="J46" s="171"/>
      <c r="K46" s="267">
        <f>SUM(K31:O45)</f>
        <v>240</v>
      </c>
      <c r="L46" s="268"/>
      <c r="M46" s="268"/>
      <c r="N46" s="268"/>
      <c r="O46" s="268"/>
      <c r="P46" s="55"/>
      <c r="Q46" s="267">
        <f>SUM(Q31:U45)</f>
        <v>284</v>
      </c>
      <c r="R46" s="268"/>
      <c r="S46" s="268"/>
      <c r="T46" s="268"/>
      <c r="U46" s="268"/>
      <c r="V46" s="56"/>
      <c r="W46" s="267">
        <f>SUM(W31:AA45)</f>
        <v>318</v>
      </c>
      <c r="X46" s="268"/>
      <c r="Y46" s="268"/>
      <c r="Z46" s="268"/>
      <c r="AA46" s="268"/>
      <c r="AB46" s="55"/>
      <c r="AC46" s="267">
        <f>SUM(AC31:AG45)</f>
        <v>320</v>
      </c>
      <c r="AD46" s="268"/>
      <c r="AE46" s="268"/>
      <c r="AF46" s="268"/>
      <c r="AG46" s="268"/>
      <c r="AH46" s="56"/>
      <c r="AI46" s="267">
        <f>SUM(AI31:AM45)</f>
        <v>296</v>
      </c>
      <c r="AJ46" s="268"/>
      <c r="AK46" s="268"/>
      <c r="AL46" s="268"/>
      <c r="AM46" s="268"/>
      <c r="AN46" s="56"/>
    </row>
    <row r="47" spans="1:40" s="1" customFormat="1" ht="13.5" customHeight="1">
      <c r="A47" s="5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97" t="s">
        <v>140</v>
      </c>
      <c r="AG47" s="97"/>
      <c r="AH47" s="97"/>
      <c r="AI47" s="97"/>
      <c r="AJ47" s="97"/>
      <c r="AK47" s="97"/>
      <c r="AL47" s="97"/>
      <c r="AM47" s="97"/>
      <c r="AN47" s="97"/>
    </row>
    <row r="48" spans="1:40" s="1" customFormat="1" ht="12">
      <c r="A48" s="5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7"/>
      <c r="AL48" s="17"/>
      <c r="AM48" s="17"/>
      <c r="AN48" s="17"/>
    </row>
    <row r="49" s="1" customFormat="1" ht="12"/>
    <row r="50" s="1" customFormat="1" ht="12"/>
  </sheetData>
  <mergeCells count="182">
    <mergeCell ref="A2:AS2"/>
    <mergeCell ref="B4:H4"/>
    <mergeCell ref="I4:N4"/>
    <mergeCell ref="O4:T4"/>
    <mergeCell ref="U4:Z4"/>
    <mergeCell ref="AA4:AF4"/>
    <mergeCell ref="AG4:AL4"/>
    <mergeCell ref="B5:H5"/>
    <mergeCell ref="I5:N5"/>
    <mergeCell ref="O5:T5"/>
    <mergeCell ref="U5:Z5"/>
    <mergeCell ref="AA5:AF5"/>
    <mergeCell ref="AG5:AL5"/>
    <mergeCell ref="AC3:AL3"/>
    <mergeCell ref="AA6:AF6"/>
    <mergeCell ref="AG6:AL6"/>
    <mergeCell ref="B7:H7"/>
    <mergeCell ref="I7:N7"/>
    <mergeCell ref="O7:T7"/>
    <mergeCell ref="U7:Z7"/>
    <mergeCell ref="AA7:AF7"/>
    <mergeCell ref="AG7:AL7"/>
    <mergeCell ref="B8:H8"/>
    <mergeCell ref="I8:N8"/>
    <mergeCell ref="O8:T8"/>
    <mergeCell ref="U8:Z8"/>
    <mergeCell ref="AA8:AF8"/>
    <mergeCell ref="AG8:AL8"/>
    <mergeCell ref="B6:H6"/>
    <mergeCell ref="I6:N6"/>
    <mergeCell ref="O6:T6"/>
    <mergeCell ref="U6:Z6"/>
    <mergeCell ref="B9:H9"/>
    <mergeCell ref="I9:N9"/>
    <mergeCell ref="O9:T9"/>
    <mergeCell ref="U9:Z9"/>
    <mergeCell ref="AA9:AF9"/>
    <mergeCell ref="AG9:AL9"/>
    <mergeCell ref="AF10:AL10"/>
    <mergeCell ref="B11:AK11"/>
    <mergeCell ref="B12:AK12"/>
    <mergeCell ref="A15:AS15"/>
    <mergeCell ref="AH16:AN16"/>
    <mergeCell ref="B17:H17"/>
    <mergeCell ref="I17:AN17"/>
    <mergeCell ref="B18:H18"/>
    <mergeCell ref="I18:O18"/>
    <mergeCell ref="P18:X18"/>
    <mergeCell ref="Y18:AF18"/>
    <mergeCell ref="AG18:AN18"/>
    <mergeCell ref="B19:H19"/>
    <mergeCell ref="I19:O19"/>
    <mergeCell ref="P19:X19"/>
    <mergeCell ref="Y19:AF19"/>
    <mergeCell ref="AG19:AN19"/>
    <mergeCell ref="B20:H20"/>
    <mergeCell ref="I20:O20"/>
    <mergeCell ref="P20:X20"/>
    <mergeCell ref="Y20:AF20"/>
    <mergeCell ref="AG20:AN20"/>
    <mergeCell ref="B21:H21"/>
    <mergeCell ref="I21:O21"/>
    <mergeCell ref="P21:X21"/>
    <mergeCell ref="Y21:AF21"/>
    <mergeCell ref="AG21:AN21"/>
    <mergeCell ref="B22:H22"/>
    <mergeCell ref="I22:O22"/>
    <mergeCell ref="P22:X22"/>
    <mergeCell ref="Y22:AF22"/>
    <mergeCell ref="AG22:AN22"/>
    <mergeCell ref="B23:H23"/>
    <mergeCell ref="I23:O23"/>
    <mergeCell ref="P23:X23"/>
    <mergeCell ref="Y23:AF23"/>
    <mergeCell ref="AG23:AN23"/>
    <mergeCell ref="AH24:AN24"/>
    <mergeCell ref="A27:Z27"/>
    <mergeCell ref="P28:AN28"/>
    <mergeCell ref="B29:J29"/>
    <mergeCell ref="B30:J30"/>
    <mergeCell ref="B31:J31"/>
    <mergeCell ref="K31:O31"/>
    <mergeCell ref="Q31:U31"/>
    <mergeCell ref="W31:AA31"/>
    <mergeCell ref="AC31:AG31"/>
    <mergeCell ref="AI31:AM31"/>
    <mergeCell ref="B32:J32"/>
    <mergeCell ref="K32:O32"/>
    <mergeCell ref="Q32:U32"/>
    <mergeCell ref="W32:AA32"/>
    <mergeCell ref="AC32:AG32"/>
    <mergeCell ref="AI32:AM32"/>
    <mergeCell ref="B33:J33"/>
    <mergeCell ref="K33:O33"/>
    <mergeCell ref="Q33:U33"/>
    <mergeCell ref="W33:AA33"/>
    <mergeCell ref="AC33:AG33"/>
    <mergeCell ref="AI33:AM33"/>
    <mergeCell ref="B34:J34"/>
    <mergeCell ref="K34:O34"/>
    <mergeCell ref="Q34:U34"/>
    <mergeCell ref="W34:AA34"/>
    <mergeCell ref="AC34:AG34"/>
    <mergeCell ref="AI34:AM34"/>
    <mergeCell ref="B35:J35"/>
    <mergeCell ref="K35:O35"/>
    <mergeCell ref="Q35:U35"/>
    <mergeCell ref="W35:AA35"/>
    <mergeCell ref="AC35:AG35"/>
    <mergeCell ref="AI35:AM35"/>
    <mergeCell ref="B36:J36"/>
    <mergeCell ref="K36:O36"/>
    <mergeCell ref="Q36:U36"/>
    <mergeCell ref="W36:AA36"/>
    <mergeCell ref="AC36:AG36"/>
    <mergeCell ref="AI36:AM36"/>
    <mergeCell ref="B37:J37"/>
    <mergeCell ref="K37:O37"/>
    <mergeCell ref="Q37:U37"/>
    <mergeCell ref="W37:AA37"/>
    <mergeCell ref="AC37:AG37"/>
    <mergeCell ref="AI37:AM37"/>
    <mergeCell ref="B38:J38"/>
    <mergeCell ref="K38:O38"/>
    <mergeCell ref="Q38:U38"/>
    <mergeCell ref="W38:AA38"/>
    <mergeCell ref="AC38:AG38"/>
    <mergeCell ref="AI38:AM38"/>
    <mergeCell ref="B39:J39"/>
    <mergeCell ref="K39:O39"/>
    <mergeCell ref="Q39:U39"/>
    <mergeCell ref="W39:AA39"/>
    <mergeCell ref="AC39:AG39"/>
    <mergeCell ref="AI39:AM39"/>
    <mergeCell ref="B40:J40"/>
    <mergeCell ref="K40:O40"/>
    <mergeCell ref="Q40:U40"/>
    <mergeCell ref="W40:AA40"/>
    <mergeCell ref="AC40:AG40"/>
    <mergeCell ref="AI40:AM40"/>
    <mergeCell ref="K44:O44"/>
    <mergeCell ref="B41:J41"/>
    <mergeCell ref="K41:O41"/>
    <mergeCell ref="Q41:U41"/>
    <mergeCell ref="W41:AA41"/>
    <mergeCell ref="AC41:AG41"/>
    <mergeCell ref="AI41:AM41"/>
    <mergeCell ref="B42:J42"/>
    <mergeCell ref="K42:O42"/>
    <mergeCell ref="Q42:U42"/>
    <mergeCell ref="W42:AA42"/>
    <mergeCell ref="AC42:AG42"/>
    <mergeCell ref="AI42:AM42"/>
    <mergeCell ref="B44:J44"/>
    <mergeCell ref="Q44:U44"/>
    <mergeCell ref="W44:AA44"/>
    <mergeCell ref="AC44:AG44"/>
    <mergeCell ref="AI44:AM44"/>
    <mergeCell ref="K45:O45"/>
    <mergeCell ref="B46:J46"/>
    <mergeCell ref="K46:O46"/>
    <mergeCell ref="Q46:U46"/>
    <mergeCell ref="W46:AA46"/>
    <mergeCell ref="AC46:AG46"/>
    <mergeCell ref="AI46:AM46"/>
    <mergeCell ref="AF47:AN47"/>
    <mergeCell ref="K29:P30"/>
    <mergeCell ref="Q29:V30"/>
    <mergeCell ref="W29:AB30"/>
    <mergeCell ref="AC29:AH30"/>
    <mergeCell ref="AI29:AN30"/>
    <mergeCell ref="B43:J43"/>
    <mergeCell ref="K43:O43"/>
    <mergeCell ref="Q43:U43"/>
    <mergeCell ref="W43:AA43"/>
    <mergeCell ref="AC43:AG43"/>
    <mergeCell ref="AI43:AM43"/>
    <mergeCell ref="B45:J45"/>
    <mergeCell ref="Q45:U45"/>
    <mergeCell ref="W45:AA45"/>
    <mergeCell ref="AC45:AG45"/>
    <mergeCell ref="AI45:AM45"/>
  </mergeCells>
  <phoneticPr fontId="14"/>
  <pageMargins left="0.75138888888888899" right="0.75138888888888899" top="0.78680555555555598" bottom="0.78680555555555598" header="0.51041666666666696" footer="0"/>
  <pageSetup paperSize="9" firstPageNumber="20" orientation="portrait" useFirstPageNumber="1" r:id="rId1"/>
  <headerFooter scaleWithDoc="0"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K43"/>
  <sheetViews>
    <sheetView view="pageBreakPreview" zoomScaleNormal="100" zoomScaleSheetLayoutView="100" workbookViewId="0"/>
  </sheetViews>
  <sheetFormatPr defaultColWidth="1.875" defaultRowHeight="13.5"/>
  <cols>
    <col min="1" max="1" width="1.875" style="2" customWidth="1"/>
    <col min="2" max="16384" width="1.875" style="2"/>
  </cols>
  <sheetData>
    <row r="1" spans="1:63" s="1" customFormat="1" ht="13.5" customHeight="1"/>
    <row r="2" spans="1:63" s="1" customFormat="1" ht="13.5" customHeight="1">
      <c r="A2" s="105" t="s">
        <v>157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</row>
    <row r="3" spans="1:63" s="1" customFormat="1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3"/>
      <c r="AD3" s="3"/>
      <c r="AE3" s="152" t="s">
        <v>159</v>
      </c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6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s="1" customFormat="1" ht="15" customHeight="1">
      <c r="B4" s="159" t="s">
        <v>2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08" t="s">
        <v>28</v>
      </c>
      <c r="Q4" s="172"/>
      <c r="R4" s="172"/>
      <c r="S4" s="172"/>
      <c r="T4" s="172"/>
      <c r="U4" s="172"/>
      <c r="V4" s="172"/>
      <c r="W4" s="163" t="s">
        <v>92</v>
      </c>
      <c r="X4" s="163"/>
      <c r="Y4" s="163"/>
      <c r="Z4" s="163"/>
      <c r="AA4" s="163"/>
      <c r="AB4" s="163"/>
      <c r="AC4" s="163"/>
      <c r="AD4" s="163" t="s">
        <v>93</v>
      </c>
      <c r="AE4" s="163"/>
      <c r="AF4" s="163"/>
      <c r="AG4" s="163"/>
      <c r="AH4" s="163"/>
      <c r="AI4" s="163"/>
      <c r="AJ4" s="296"/>
      <c r="AK4" s="109" t="s">
        <v>94</v>
      </c>
      <c r="AL4" s="109"/>
      <c r="AM4" s="109"/>
      <c r="AN4" s="109"/>
      <c r="AO4" s="109"/>
      <c r="AP4" s="109"/>
      <c r="AQ4" s="109"/>
      <c r="AR4" s="109"/>
      <c r="AS4" s="109"/>
      <c r="AT4" s="193"/>
      <c r="AU4" s="10"/>
      <c r="AV4" s="15"/>
    </row>
    <row r="5" spans="1:63" s="1" customFormat="1" ht="15" customHeight="1">
      <c r="B5" s="327" t="s">
        <v>95</v>
      </c>
      <c r="C5" s="327"/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108"/>
      <c r="Q5" s="172"/>
      <c r="R5" s="172"/>
      <c r="S5" s="172"/>
      <c r="T5" s="172"/>
      <c r="U5" s="172"/>
      <c r="V5" s="172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81" t="s">
        <v>92</v>
      </c>
      <c r="AL5" s="181"/>
      <c r="AM5" s="181"/>
      <c r="AN5" s="181"/>
      <c r="AO5" s="181"/>
      <c r="AP5" s="181" t="s">
        <v>93</v>
      </c>
      <c r="AQ5" s="181"/>
      <c r="AR5" s="181"/>
      <c r="AS5" s="181"/>
      <c r="AT5" s="181"/>
      <c r="AW5" s="5"/>
    </row>
    <row r="6" spans="1:63" s="1" customFormat="1" ht="15" customHeight="1">
      <c r="B6" s="303" t="s">
        <v>96</v>
      </c>
      <c r="C6" s="304"/>
      <c r="D6" s="307" t="s">
        <v>97</v>
      </c>
      <c r="E6" s="307"/>
      <c r="F6" s="307"/>
      <c r="G6" s="307"/>
      <c r="H6" s="307"/>
      <c r="I6" s="307"/>
      <c r="J6" s="141" t="s">
        <v>160</v>
      </c>
      <c r="K6" s="142"/>
      <c r="L6" s="142"/>
      <c r="M6" s="142"/>
      <c r="N6" s="142"/>
      <c r="O6" s="157"/>
      <c r="P6" s="318">
        <f>W6+AD6</f>
        <v>604502</v>
      </c>
      <c r="Q6" s="319"/>
      <c r="R6" s="319"/>
      <c r="S6" s="319"/>
      <c r="T6" s="319"/>
      <c r="U6" s="319"/>
      <c r="V6" s="320"/>
      <c r="W6" s="321">
        <v>260919</v>
      </c>
      <c r="X6" s="322"/>
      <c r="Y6" s="322"/>
      <c r="Z6" s="322"/>
      <c r="AA6" s="322"/>
      <c r="AB6" s="322"/>
      <c r="AC6" s="323"/>
      <c r="AD6" s="321">
        <v>343583</v>
      </c>
      <c r="AE6" s="322"/>
      <c r="AF6" s="322"/>
      <c r="AG6" s="322"/>
      <c r="AH6" s="322"/>
      <c r="AI6" s="322"/>
      <c r="AJ6" s="323"/>
      <c r="AK6" s="310">
        <v>718</v>
      </c>
      <c r="AL6" s="310"/>
      <c r="AM6" s="310"/>
      <c r="AN6" s="310"/>
      <c r="AO6" s="310"/>
      <c r="AP6" s="310">
        <v>945</v>
      </c>
      <c r="AQ6" s="310"/>
      <c r="AR6" s="310"/>
      <c r="AS6" s="310"/>
      <c r="AT6" s="310"/>
      <c r="AW6" s="5"/>
    </row>
    <row r="7" spans="1:63" s="1" customFormat="1" ht="15" customHeight="1">
      <c r="B7" s="303"/>
      <c r="C7" s="304"/>
      <c r="D7" s="307"/>
      <c r="E7" s="307"/>
      <c r="F7" s="307"/>
      <c r="G7" s="307"/>
      <c r="H7" s="307"/>
      <c r="I7" s="307"/>
      <c r="J7" s="120" t="s">
        <v>172</v>
      </c>
      <c r="K7" s="121"/>
      <c r="L7" s="121"/>
      <c r="M7" s="121"/>
      <c r="N7" s="121"/>
      <c r="O7" s="122"/>
      <c r="P7" s="214">
        <f>W7+AD7</f>
        <v>536350</v>
      </c>
      <c r="Q7" s="215"/>
      <c r="R7" s="215"/>
      <c r="S7" s="215"/>
      <c r="T7" s="215"/>
      <c r="U7" s="215"/>
      <c r="V7" s="308"/>
      <c r="W7" s="321">
        <v>233892</v>
      </c>
      <c r="X7" s="322"/>
      <c r="Y7" s="322"/>
      <c r="Z7" s="322"/>
      <c r="AA7" s="322"/>
      <c r="AB7" s="322"/>
      <c r="AC7" s="323"/>
      <c r="AD7" s="321">
        <v>302458</v>
      </c>
      <c r="AE7" s="322"/>
      <c r="AF7" s="322"/>
      <c r="AG7" s="322"/>
      <c r="AH7" s="322"/>
      <c r="AI7" s="322"/>
      <c r="AJ7" s="323"/>
      <c r="AK7" s="310">
        <v>643</v>
      </c>
      <c r="AL7" s="310"/>
      <c r="AM7" s="310"/>
      <c r="AN7" s="310"/>
      <c r="AO7" s="310"/>
      <c r="AP7" s="310">
        <v>830</v>
      </c>
      <c r="AQ7" s="310"/>
      <c r="AR7" s="310"/>
      <c r="AS7" s="310"/>
      <c r="AT7" s="310"/>
    </row>
    <row r="8" spans="1:63" s="1" customFormat="1" ht="15" customHeight="1">
      <c r="B8" s="303"/>
      <c r="C8" s="304"/>
      <c r="D8" s="307"/>
      <c r="E8" s="307"/>
      <c r="F8" s="307"/>
      <c r="G8" s="307"/>
      <c r="H8" s="307"/>
      <c r="I8" s="307"/>
      <c r="J8" s="120" t="s">
        <v>164</v>
      </c>
      <c r="K8" s="120"/>
      <c r="L8" s="120"/>
      <c r="M8" s="120"/>
      <c r="N8" s="120"/>
      <c r="O8" s="187"/>
      <c r="P8" s="214">
        <f t="shared" ref="P8:P40" si="0">W8+AD8</f>
        <v>279812</v>
      </c>
      <c r="Q8" s="215"/>
      <c r="R8" s="215"/>
      <c r="S8" s="215"/>
      <c r="T8" s="215"/>
      <c r="U8" s="215"/>
      <c r="V8" s="308"/>
      <c r="W8" s="321">
        <v>132032</v>
      </c>
      <c r="X8" s="322"/>
      <c r="Y8" s="322"/>
      <c r="Z8" s="322"/>
      <c r="AA8" s="322"/>
      <c r="AB8" s="322"/>
      <c r="AC8" s="323"/>
      <c r="AD8" s="321">
        <v>147780</v>
      </c>
      <c r="AE8" s="322"/>
      <c r="AF8" s="322"/>
      <c r="AG8" s="322"/>
      <c r="AH8" s="322"/>
      <c r="AI8" s="322"/>
      <c r="AJ8" s="323"/>
      <c r="AK8" s="310">
        <v>364</v>
      </c>
      <c r="AL8" s="310"/>
      <c r="AM8" s="310"/>
      <c r="AN8" s="310"/>
      <c r="AO8" s="310"/>
      <c r="AP8" s="310">
        <v>408</v>
      </c>
      <c r="AQ8" s="310"/>
      <c r="AR8" s="310"/>
      <c r="AS8" s="310"/>
      <c r="AT8" s="310"/>
    </row>
    <row r="9" spans="1:63" s="1" customFormat="1" ht="15" customHeight="1">
      <c r="B9" s="303"/>
      <c r="C9" s="304"/>
      <c r="D9" s="307"/>
      <c r="E9" s="307"/>
      <c r="F9" s="307"/>
      <c r="G9" s="307"/>
      <c r="H9" s="307"/>
      <c r="I9" s="307"/>
      <c r="J9" s="120" t="s">
        <v>174</v>
      </c>
      <c r="K9" s="120"/>
      <c r="L9" s="120"/>
      <c r="M9" s="120"/>
      <c r="N9" s="120"/>
      <c r="O9" s="187"/>
      <c r="P9" s="214">
        <f t="shared" si="0"/>
        <v>310306</v>
      </c>
      <c r="Q9" s="215"/>
      <c r="R9" s="215"/>
      <c r="S9" s="215"/>
      <c r="T9" s="215"/>
      <c r="U9" s="215"/>
      <c r="V9" s="308"/>
      <c r="W9" s="321">
        <v>144325</v>
      </c>
      <c r="X9" s="322"/>
      <c r="Y9" s="322"/>
      <c r="Z9" s="322"/>
      <c r="AA9" s="322"/>
      <c r="AB9" s="322"/>
      <c r="AC9" s="323"/>
      <c r="AD9" s="321">
        <v>165981</v>
      </c>
      <c r="AE9" s="322"/>
      <c r="AF9" s="322"/>
      <c r="AG9" s="322"/>
      <c r="AH9" s="322"/>
      <c r="AI9" s="322"/>
      <c r="AJ9" s="323"/>
      <c r="AK9" s="310">
        <v>398</v>
      </c>
      <c r="AL9" s="310"/>
      <c r="AM9" s="310"/>
      <c r="AN9" s="310"/>
      <c r="AO9" s="310"/>
      <c r="AP9" s="310">
        <v>458</v>
      </c>
      <c r="AQ9" s="310"/>
      <c r="AR9" s="310"/>
      <c r="AS9" s="310"/>
      <c r="AT9" s="310"/>
    </row>
    <row r="10" spans="1:63" s="1" customFormat="1" ht="15" customHeight="1">
      <c r="B10" s="303"/>
      <c r="C10" s="304"/>
      <c r="D10" s="307"/>
      <c r="E10" s="307"/>
      <c r="F10" s="307"/>
      <c r="G10" s="307"/>
      <c r="H10" s="307"/>
      <c r="I10" s="307"/>
      <c r="J10" s="131" t="s">
        <v>178</v>
      </c>
      <c r="K10" s="131"/>
      <c r="L10" s="131"/>
      <c r="M10" s="131"/>
      <c r="N10" s="131"/>
      <c r="O10" s="181"/>
      <c r="P10" s="311">
        <f t="shared" si="0"/>
        <v>412796</v>
      </c>
      <c r="Q10" s="312"/>
      <c r="R10" s="312"/>
      <c r="S10" s="312"/>
      <c r="T10" s="312"/>
      <c r="U10" s="312"/>
      <c r="V10" s="313"/>
      <c r="W10" s="324">
        <v>186182</v>
      </c>
      <c r="X10" s="325"/>
      <c r="Y10" s="325"/>
      <c r="Z10" s="325"/>
      <c r="AA10" s="325"/>
      <c r="AB10" s="325"/>
      <c r="AC10" s="326"/>
      <c r="AD10" s="324">
        <v>226614</v>
      </c>
      <c r="AE10" s="325"/>
      <c r="AF10" s="325"/>
      <c r="AG10" s="325"/>
      <c r="AH10" s="325"/>
      <c r="AI10" s="325"/>
      <c r="AJ10" s="326"/>
      <c r="AK10" s="317">
        <v>513</v>
      </c>
      <c r="AL10" s="317"/>
      <c r="AM10" s="317"/>
      <c r="AN10" s="317"/>
      <c r="AO10" s="317"/>
      <c r="AP10" s="317">
        <v>624</v>
      </c>
      <c r="AQ10" s="317"/>
      <c r="AR10" s="317"/>
      <c r="AS10" s="317"/>
      <c r="AT10" s="317"/>
    </row>
    <row r="11" spans="1:63" s="1" customFormat="1" ht="15" customHeight="1">
      <c r="B11" s="303"/>
      <c r="C11" s="304"/>
      <c r="D11" s="307" t="s">
        <v>98</v>
      </c>
      <c r="E11" s="307"/>
      <c r="F11" s="307"/>
      <c r="G11" s="307"/>
      <c r="H11" s="307"/>
      <c r="I11" s="307"/>
      <c r="J11" s="141" t="s">
        <v>160</v>
      </c>
      <c r="K11" s="142"/>
      <c r="L11" s="142"/>
      <c r="M11" s="142"/>
      <c r="N11" s="142"/>
      <c r="O11" s="157"/>
      <c r="P11" s="318">
        <f>W11+AD11</f>
        <v>6438249</v>
      </c>
      <c r="Q11" s="319"/>
      <c r="R11" s="319"/>
      <c r="S11" s="319"/>
      <c r="T11" s="319"/>
      <c r="U11" s="319"/>
      <c r="V11" s="320"/>
      <c r="W11" s="321">
        <v>3248594</v>
      </c>
      <c r="X11" s="322"/>
      <c r="Y11" s="322"/>
      <c r="Z11" s="322"/>
      <c r="AA11" s="322"/>
      <c r="AB11" s="322"/>
      <c r="AC11" s="323"/>
      <c r="AD11" s="321">
        <v>3189655</v>
      </c>
      <c r="AE11" s="322"/>
      <c r="AF11" s="322"/>
      <c r="AG11" s="322"/>
      <c r="AH11" s="322"/>
      <c r="AI11" s="322"/>
      <c r="AJ11" s="323"/>
      <c r="AK11" s="310">
        <v>8966</v>
      </c>
      <c r="AL11" s="310"/>
      <c r="AM11" s="310"/>
      <c r="AN11" s="310"/>
      <c r="AO11" s="310"/>
      <c r="AP11" s="310">
        <v>8805</v>
      </c>
      <c r="AQ11" s="310"/>
      <c r="AR11" s="310"/>
      <c r="AS11" s="310"/>
      <c r="AT11" s="310"/>
    </row>
    <row r="12" spans="1:63" s="1" customFormat="1" ht="15" customHeight="1">
      <c r="B12" s="303"/>
      <c r="C12" s="304"/>
      <c r="D12" s="307"/>
      <c r="E12" s="307"/>
      <c r="F12" s="307"/>
      <c r="G12" s="307"/>
      <c r="H12" s="307"/>
      <c r="I12" s="307"/>
      <c r="J12" s="120" t="s">
        <v>172</v>
      </c>
      <c r="K12" s="121"/>
      <c r="L12" s="121"/>
      <c r="M12" s="121"/>
      <c r="N12" s="121"/>
      <c r="O12" s="122"/>
      <c r="P12" s="214">
        <f t="shared" si="0"/>
        <v>6358942</v>
      </c>
      <c r="Q12" s="215"/>
      <c r="R12" s="215"/>
      <c r="S12" s="215"/>
      <c r="T12" s="215"/>
      <c r="U12" s="215"/>
      <c r="V12" s="308"/>
      <c r="W12" s="321">
        <v>3203781</v>
      </c>
      <c r="X12" s="322"/>
      <c r="Y12" s="322"/>
      <c r="Z12" s="322"/>
      <c r="AA12" s="322"/>
      <c r="AB12" s="322"/>
      <c r="AC12" s="323"/>
      <c r="AD12" s="321">
        <v>3155161</v>
      </c>
      <c r="AE12" s="322"/>
      <c r="AF12" s="322"/>
      <c r="AG12" s="322"/>
      <c r="AH12" s="322"/>
      <c r="AI12" s="322"/>
      <c r="AJ12" s="323"/>
      <c r="AK12" s="310">
        <v>8832</v>
      </c>
      <c r="AL12" s="310"/>
      <c r="AM12" s="310"/>
      <c r="AN12" s="310"/>
      <c r="AO12" s="310"/>
      <c r="AP12" s="310">
        <v>8700</v>
      </c>
      <c r="AQ12" s="310"/>
      <c r="AR12" s="310"/>
      <c r="AS12" s="310"/>
      <c r="AT12" s="310"/>
    </row>
    <row r="13" spans="1:63" s="1" customFormat="1" ht="15" customHeight="1">
      <c r="B13" s="303"/>
      <c r="C13" s="304"/>
      <c r="D13" s="307"/>
      <c r="E13" s="307"/>
      <c r="F13" s="307"/>
      <c r="G13" s="307"/>
      <c r="H13" s="307"/>
      <c r="I13" s="307"/>
      <c r="J13" s="120" t="s">
        <v>164</v>
      </c>
      <c r="K13" s="120"/>
      <c r="L13" s="120"/>
      <c r="M13" s="120"/>
      <c r="N13" s="120"/>
      <c r="O13" s="187"/>
      <c r="P13" s="214">
        <f t="shared" si="0"/>
        <v>4478301</v>
      </c>
      <c r="Q13" s="215"/>
      <c r="R13" s="215"/>
      <c r="S13" s="215"/>
      <c r="T13" s="215"/>
      <c r="U13" s="215"/>
      <c r="V13" s="308"/>
      <c r="W13" s="321">
        <v>2242540</v>
      </c>
      <c r="X13" s="322"/>
      <c r="Y13" s="322"/>
      <c r="Z13" s="322"/>
      <c r="AA13" s="322"/>
      <c r="AB13" s="322"/>
      <c r="AC13" s="323"/>
      <c r="AD13" s="321">
        <v>2235761</v>
      </c>
      <c r="AE13" s="322"/>
      <c r="AF13" s="322"/>
      <c r="AG13" s="322"/>
      <c r="AH13" s="322"/>
      <c r="AI13" s="322"/>
      <c r="AJ13" s="323"/>
      <c r="AK13" s="310">
        <v>6199</v>
      </c>
      <c r="AL13" s="310"/>
      <c r="AM13" s="310"/>
      <c r="AN13" s="310"/>
      <c r="AO13" s="310"/>
      <c r="AP13" s="310">
        <v>6180</v>
      </c>
      <c r="AQ13" s="310"/>
      <c r="AR13" s="310"/>
      <c r="AS13" s="310"/>
      <c r="AT13" s="310"/>
    </row>
    <row r="14" spans="1:63" s="1" customFormat="1" ht="15" customHeight="1">
      <c r="B14" s="303"/>
      <c r="C14" s="304"/>
      <c r="D14" s="307"/>
      <c r="E14" s="307"/>
      <c r="F14" s="307"/>
      <c r="G14" s="307"/>
      <c r="H14" s="307"/>
      <c r="I14" s="307"/>
      <c r="J14" s="120" t="s">
        <v>174</v>
      </c>
      <c r="K14" s="120"/>
      <c r="L14" s="120"/>
      <c r="M14" s="120"/>
      <c r="N14" s="120"/>
      <c r="O14" s="187"/>
      <c r="P14" s="214">
        <f t="shared" si="0"/>
        <v>4791252</v>
      </c>
      <c r="Q14" s="215"/>
      <c r="R14" s="215"/>
      <c r="S14" s="215"/>
      <c r="T14" s="215"/>
      <c r="U14" s="215"/>
      <c r="V14" s="308"/>
      <c r="W14" s="321">
        <v>2402005</v>
      </c>
      <c r="X14" s="322"/>
      <c r="Y14" s="322"/>
      <c r="Z14" s="322"/>
      <c r="AA14" s="322"/>
      <c r="AB14" s="322"/>
      <c r="AC14" s="323"/>
      <c r="AD14" s="321">
        <v>2389247</v>
      </c>
      <c r="AE14" s="322"/>
      <c r="AF14" s="322"/>
      <c r="AG14" s="322"/>
      <c r="AH14" s="322"/>
      <c r="AI14" s="322"/>
      <c r="AJ14" s="323"/>
      <c r="AK14" s="310">
        <v>6639</v>
      </c>
      <c r="AL14" s="310"/>
      <c r="AM14" s="310"/>
      <c r="AN14" s="310"/>
      <c r="AO14" s="310"/>
      <c r="AP14" s="310">
        <v>6604</v>
      </c>
      <c r="AQ14" s="310"/>
      <c r="AR14" s="310"/>
      <c r="AS14" s="310"/>
      <c r="AT14" s="310"/>
    </row>
    <row r="15" spans="1:63" s="1" customFormat="1" ht="15" customHeight="1">
      <c r="B15" s="303"/>
      <c r="C15" s="304"/>
      <c r="D15" s="307"/>
      <c r="E15" s="307"/>
      <c r="F15" s="307"/>
      <c r="G15" s="307"/>
      <c r="H15" s="307"/>
      <c r="I15" s="307"/>
      <c r="J15" s="131" t="s">
        <v>178</v>
      </c>
      <c r="K15" s="131"/>
      <c r="L15" s="131"/>
      <c r="M15" s="131"/>
      <c r="N15" s="131"/>
      <c r="O15" s="181"/>
      <c r="P15" s="311">
        <f t="shared" si="0"/>
        <v>5325884</v>
      </c>
      <c r="Q15" s="312"/>
      <c r="R15" s="312"/>
      <c r="S15" s="312"/>
      <c r="T15" s="312"/>
      <c r="U15" s="312"/>
      <c r="V15" s="313"/>
      <c r="W15" s="324">
        <v>2676163</v>
      </c>
      <c r="X15" s="325"/>
      <c r="Y15" s="325"/>
      <c r="Z15" s="325"/>
      <c r="AA15" s="325"/>
      <c r="AB15" s="325"/>
      <c r="AC15" s="326"/>
      <c r="AD15" s="324">
        <v>2649721</v>
      </c>
      <c r="AE15" s="325"/>
      <c r="AF15" s="325"/>
      <c r="AG15" s="325"/>
      <c r="AH15" s="325"/>
      <c r="AI15" s="325"/>
      <c r="AJ15" s="326"/>
      <c r="AK15" s="317">
        <v>7388</v>
      </c>
      <c r="AL15" s="317"/>
      <c r="AM15" s="317"/>
      <c r="AN15" s="317"/>
      <c r="AO15" s="317"/>
      <c r="AP15" s="317">
        <v>7315</v>
      </c>
      <c r="AQ15" s="317"/>
      <c r="AR15" s="317"/>
      <c r="AS15" s="317"/>
      <c r="AT15" s="317"/>
    </row>
    <row r="16" spans="1:63" s="1" customFormat="1" ht="15" customHeight="1">
      <c r="B16" s="303"/>
      <c r="C16" s="304"/>
      <c r="D16" s="307" t="s">
        <v>99</v>
      </c>
      <c r="E16" s="307"/>
      <c r="F16" s="307"/>
      <c r="G16" s="307"/>
      <c r="H16" s="307"/>
      <c r="I16" s="307"/>
      <c r="J16" s="141" t="s">
        <v>160</v>
      </c>
      <c r="K16" s="142"/>
      <c r="L16" s="142"/>
      <c r="M16" s="142"/>
      <c r="N16" s="142"/>
      <c r="O16" s="157"/>
      <c r="P16" s="318">
        <f t="shared" si="0"/>
        <v>713540</v>
      </c>
      <c r="Q16" s="319"/>
      <c r="R16" s="319"/>
      <c r="S16" s="319"/>
      <c r="T16" s="319"/>
      <c r="U16" s="319"/>
      <c r="V16" s="320"/>
      <c r="W16" s="321">
        <v>360652</v>
      </c>
      <c r="X16" s="322"/>
      <c r="Y16" s="322"/>
      <c r="Z16" s="322"/>
      <c r="AA16" s="322"/>
      <c r="AB16" s="322"/>
      <c r="AC16" s="323"/>
      <c r="AD16" s="321">
        <v>352888</v>
      </c>
      <c r="AE16" s="322"/>
      <c r="AF16" s="322"/>
      <c r="AG16" s="322"/>
      <c r="AH16" s="322"/>
      <c r="AI16" s="322"/>
      <c r="AJ16" s="323"/>
      <c r="AK16" s="310">
        <v>997</v>
      </c>
      <c r="AL16" s="310"/>
      <c r="AM16" s="310"/>
      <c r="AN16" s="310"/>
      <c r="AO16" s="310"/>
      <c r="AP16" s="310">
        <v>975</v>
      </c>
      <c r="AQ16" s="310"/>
      <c r="AR16" s="310"/>
      <c r="AS16" s="310"/>
      <c r="AT16" s="310"/>
    </row>
    <row r="17" spans="1:46" s="1" customFormat="1" ht="15" customHeight="1">
      <c r="B17" s="303"/>
      <c r="C17" s="304"/>
      <c r="D17" s="307"/>
      <c r="E17" s="307"/>
      <c r="F17" s="307"/>
      <c r="G17" s="307"/>
      <c r="H17" s="307"/>
      <c r="I17" s="307"/>
      <c r="J17" s="120" t="s">
        <v>172</v>
      </c>
      <c r="K17" s="121"/>
      <c r="L17" s="121"/>
      <c r="M17" s="121"/>
      <c r="N17" s="121"/>
      <c r="O17" s="122"/>
      <c r="P17" s="214">
        <f t="shared" si="0"/>
        <v>747712</v>
      </c>
      <c r="Q17" s="215"/>
      <c r="R17" s="215"/>
      <c r="S17" s="215"/>
      <c r="T17" s="215"/>
      <c r="U17" s="215"/>
      <c r="V17" s="308"/>
      <c r="W17" s="321">
        <v>375537</v>
      </c>
      <c r="X17" s="322"/>
      <c r="Y17" s="322"/>
      <c r="Z17" s="322"/>
      <c r="AA17" s="322"/>
      <c r="AB17" s="322"/>
      <c r="AC17" s="323"/>
      <c r="AD17" s="321">
        <v>372175</v>
      </c>
      <c r="AE17" s="322"/>
      <c r="AF17" s="322"/>
      <c r="AG17" s="322"/>
      <c r="AH17" s="322"/>
      <c r="AI17" s="322"/>
      <c r="AJ17" s="323"/>
      <c r="AK17" s="310">
        <v>1037</v>
      </c>
      <c r="AL17" s="310"/>
      <c r="AM17" s="310"/>
      <c r="AN17" s="310"/>
      <c r="AO17" s="310"/>
      <c r="AP17" s="310">
        <v>1027</v>
      </c>
      <c r="AQ17" s="310"/>
      <c r="AR17" s="310"/>
      <c r="AS17" s="310"/>
      <c r="AT17" s="310"/>
    </row>
    <row r="18" spans="1:46" s="1" customFormat="1" ht="15" customHeight="1">
      <c r="B18" s="303"/>
      <c r="C18" s="304"/>
      <c r="D18" s="307"/>
      <c r="E18" s="307"/>
      <c r="F18" s="307"/>
      <c r="G18" s="307"/>
      <c r="H18" s="307"/>
      <c r="I18" s="307"/>
      <c r="J18" s="120" t="s">
        <v>164</v>
      </c>
      <c r="K18" s="120"/>
      <c r="L18" s="120"/>
      <c r="M18" s="120"/>
      <c r="N18" s="120"/>
      <c r="O18" s="187"/>
      <c r="P18" s="214">
        <f t="shared" si="0"/>
        <v>564283</v>
      </c>
      <c r="Q18" s="215"/>
      <c r="R18" s="215"/>
      <c r="S18" s="215"/>
      <c r="T18" s="215"/>
      <c r="U18" s="215"/>
      <c r="V18" s="308"/>
      <c r="W18" s="321">
        <v>281361</v>
      </c>
      <c r="X18" s="322"/>
      <c r="Y18" s="322"/>
      <c r="Z18" s="322"/>
      <c r="AA18" s="322"/>
      <c r="AB18" s="322"/>
      <c r="AC18" s="323"/>
      <c r="AD18" s="321">
        <v>282922</v>
      </c>
      <c r="AE18" s="322"/>
      <c r="AF18" s="322"/>
      <c r="AG18" s="322"/>
      <c r="AH18" s="322"/>
      <c r="AI18" s="322"/>
      <c r="AJ18" s="323"/>
      <c r="AK18" s="310">
        <v>778</v>
      </c>
      <c r="AL18" s="310"/>
      <c r="AM18" s="310"/>
      <c r="AN18" s="310"/>
      <c r="AO18" s="310"/>
      <c r="AP18" s="310">
        <v>782</v>
      </c>
      <c r="AQ18" s="310"/>
      <c r="AR18" s="310"/>
      <c r="AS18" s="310"/>
      <c r="AT18" s="310"/>
    </row>
    <row r="19" spans="1:46" s="1" customFormat="1" ht="15" customHeight="1">
      <c r="B19" s="303"/>
      <c r="C19" s="304"/>
      <c r="D19" s="307"/>
      <c r="E19" s="307"/>
      <c r="F19" s="307"/>
      <c r="G19" s="307"/>
      <c r="H19" s="307"/>
      <c r="I19" s="307"/>
      <c r="J19" s="120" t="s">
        <v>174</v>
      </c>
      <c r="K19" s="120"/>
      <c r="L19" s="120"/>
      <c r="M19" s="120"/>
      <c r="N19" s="120"/>
      <c r="O19" s="187"/>
      <c r="P19" s="214">
        <f t="shared" si="0"/>
        <v>609495</v>
      </c>
      <c r="Q19" s="215"/>
      <c r="R19" s="215"/>
      <c r="S19" s="215"/>
      <c r="T19" s="215"/>
      <c r="U19" s="215"/>
      <c r="V19" s="308"/>
      <c r="W19" s="321">
        <v>303331</v>
      </c>
      <c r="X19" s="322"/>
      <c r="Y19" s="322"/>
      <c r="Z19" s="322"/>
      <c r="AA19" s="322"/>
      <c r="AB19" s="322"/>
      <c r="AC19" s="323"/>
      <c r="AD19" s="321">
        <v>306164</v>
      </c>
      <c r="AE19" s="322"/>
      <c r="AF19" s="322"/>
      <c r="AG19" s="322"/>
      <c r="AH19" s="322"/>
      <c r="AI19" s="322"/>
      <c r="AJ19" s="323"/>
      <c r="AK19" s="310">
        <v>837</v>
      </c>
      <c r="AL19" s="310"/>
      <c r="AM19" s="310"/>
      <c r="AN19" s="310"/>
      <c r="AO19" s="310"/>
      <c r="AP19" s="310">
        <v>845</v>
      </c>
      <c r="AQ19" s="310"/>
      <c r="AR19" s="310"/>
      <c r="AS19" s="310"/>
      <c r="AT19" s="310"/>
    </row>
    <row r="20" spans="1:46" s="1" customFormat="1" ht="15" customHeight="1">
      <c r="B20" s="305"/>
      <c r="C20" s="306"/>
      <c r="D20" s="307"/>
      <c r="E20" s="307"/>
      <c r="F20" s="307"/>
      <c r="G20" s="307"/>
      <c r="H20" s="307"/>
      <c r="I20" s="307"/>
      <c r="J20" s="131" t="s">
        <v>178</v>
      </c>
      <c r="K20" s="131"/>
      <c r="L20" s="131"/>
      <c r="M20" s="131"/>
      <c r="N20" s="131"/>
      <c r="O20" s="181"/>
      <c r="P20" s="311">
        <f t="shared" si="0"/>
        <v>731390</v>
      </c>
      <c r="Q20" s="312"/>
      <c r="R20" s="312"/>
      <c r="S20" s="312"/>
      <c r="T20" s="312"/>
      <c r="U20" s="312"/>
      <c r="V20" s="313"/>
      <c r="W20" s="324">
        <v>363097</v>
      </c>
      <c r="X20" s="325"/>
      <c r="Y20" s="325"/>
      <c r="Z20" s="325"/>
      <c r="AA20" s="325"/>
      <c r="AB20" s="325"/>
      <c r="AC20" s="326"/>
      <c r="AD20" s="324">
        <v>368293</v>
      </c>
      <c r="AE20" s="325"/>
      <c r="AF20" s="325"/>
      <c r="AG20" s="325"/>
      <c r="AH20" s="325"/>
      <c r="AI20" s="325"/>
      <c r="AJ20" s="326"/>
      <c r="AK20" s="317">
        <v>1003</v>
      </c>
      <c r="AL20" s="317"/>
      <c r="AM20" s="317"/>
      <c r="AN20" s="317"/>
      <c r="AO20" s="317"/>
      <c r="AP20" s="317">
        <v>1017</v>
      </c>
      <c r="AQ20" s="317"/>
      <c r="AR20" s="317"/>
      <c r="AS20" s="317"/>
      <c r="AT20" s="317"/>
    </row>
    <row r="21" spans="1:46" s="1" customFormat="1" ht="15" customHeight="1">
      <c r="B21" s="297" t="s">
        <v>100</v>
      </c>
      <c r="C21" s="298"/>
      <c r="D21" s="92" t="s">
        <v>101</v>
      </c>
      <c r="E21" s="92"/>
      <c r="F21" s="92"/>
      <c r="G21" s="92"/>
      <c r="H21" s="92"/>
      <c r="I21" s="92"/>
      <c r="J21" s="141" t="s">
        <v>160</v>
      </c>
      <c r="K21" s="142"/>
      <c r="L21" s="142"/>
      <c r="M21" s="142"/>
      <c r="N21" s="142"/>
      <c r="O21" s="157"/>
      <c r="P21" s="318">
        <f t="shared" si="0"/>
        <v>1259695</v>
      </c>
      <c r="Q21" s="319"/>
      <c r="R21" s="319"/>
      <c r="S21" s="319"/>
      <c r="T21" s="319"/>
      <c r="U21" s="319"/>
      <c r="V21" s="320"/>
      <c r="W21" s="214">
        <v>630127</v>
      </c>
      <c r="X21" s="215"/>
      <c r="Y21" s="215"/>
      <c r="Z21" s="215"/>
      <c r="AA21" s="215"/>
      <c r="AB21" s="215"/>
      <c r="AC21" s="308"/>
      <c r="AD21" s="214">
        <v>629568</v>
      </c>
      <c r="AE21" s="215"/>
      <c r="AF21" s="215"/>
      <c r="AG21" s="215"/>
      <c r="AH21" s="215"/>
      <c r="AI21" s="215"/>
      <c r="AJ21" s="308"/>
      <c r="AK21" s="310">
        <v>1742</v>
      </c>
      <c r="AL21" s="310"/>
      <c r="AM21" s="310"/>
      <c r="AN21" s="310"/>
      <c r="AO21" s="310"/>
      <c r="AP21" s="310">
        <v>1741</v>
      </c>
      <c r="AQ21" s="310"/>
      <c r="AR21" s="310"/>
      <c r="AS21" s="310"/>
      <c r="AT21" s="310"/>
    </row>
    <row r="22" spans="1:46" s="1" customFormat="1" ht="15" customHeight="1">
      <c r="B22" s="299"/>
      <c r="C22" s="300"/>
      <c r="D22" s="92"/>
      <c r="E22" s="92"/>
      <c r="F22" s="92"/>
      <c r="G22" s="92"/>
      <c r="H22" s="92"/>
      <c r="I22" s="92"/>
      <c r="J22" s="120" t="s">
        <v>172</v>
      </c>
      <c r="K22" s="121"/>
      <c r="L22" s="121"/>
      <c r="M22" s="121"/>
      <c r="N22" s="121"/>
      <c r="O22" s="122"/>
      <c r="P22" s="214">
        <f t="shared" si="0"/>
        <v>1250607</v>
      </c>
      <c r="Q22" s="215"/>
      <c r="R22" s="215"/>
      <c r="S22" s="215"/>
      <c r="T22" s="215"/>
      <c r="U22" s="215"/>
      <c r="V22" s="308"/>
      <c r="W22" s="214">
        <v>627063</v>
      </c>
      <c r="X22" s="215"/>
      <c r="Y22" s="215"/>
      <c r="Z22" s="215"/>
      <c r="AA22" s="215"/>
      <c r="AB22" s="215"/>
      <c r="AC22" s="308"/>
      <c r="AD22" s="214">
        <v>623544</v>
      </c>
      <c r="AE22" s="215"/>
      <c r="AF22" s="215"/>
      <c r="AG22" s="215"/>
      <c r="AH22" s="215"/>
      <c r="AI22" s="215"/>
      <c r="AJ22" s="308"/>
      <c r="AK22" s="310">
        <v>1733</v>
      </c>
      <c r="AL22" s="310"/>
      <c r="AM22" s="310"/>
      <c r="AN22" s="310"/>
      <c r="AO22" s="310"/>
      <c r="AP22" s="310">
        <v>1723</v>
      </c>
      <c r="AQ22" s="310"/>
      <c r="AR22" s="310"/>
      <c r="AS22" s="310"/>
      <c r="AT22" s="310"/>
    </row>
    <row r="23" spans="1:46" s="1" customFormat="1" ht="15" customHeight="1">
      <c r="B23" s="299"/>
      <c r="C23" s="300"/>
      <c r="D23" s="92"/>
      <c r="E23" s="92"/>
      <c r="F23" s="92"/>
      <c r="G23" s="92"/>
      <c r="H23" s="92"/>
      <c r="I23" s="92"/>
      <c r="J23" s="120" t="s">
        <v>164</v>
      </c>
      <c r="K23" s="120"/>
      <c r="L23" s="120"/>
      <c r="M23" s="120"/>
      <c r="N23" s="120"/>
      <c r="O23" s="187"/>
      <c r="P23" s="214">
        <f t="shared" si="0"/>
        <v>1003380</v>
      </c>
      <c r="Q23" s="215"/>
      <c r="R23" s="215"/>
      <c r="S23" s="215"/>
      <c r="T23" s="215"/>
      <c r="U23" s="215"/>
      <c r="V23" s="308"/>
      <c r="W23" s="214">
        <v>500902</v>
      </c>
      <c r="X23" s="215"/>
      <c r="Y23" s="215"/>
      <c r="Z23" s="215"/>
      <c r="AA23" s="215"/>
      <c r="AB23" s="215"/>
      <c r="AC23" s="308"/>
      <c r="AD23" s="214">
        <v>502478</v>
      </c>
      <c r="AE23" s="215"/>
      <c r="AF23" s="215"/>
      <c r="AG23" s="215"/>
      <c r="AH23" s="215"/>
      <c r="AI23" s="215"/>
      <c r="AJ23" s="308"/>
      <c r="AK23" s="310">
        <v>1387</v>
      </c>
      <c r="AL23" s="310"/>
      <c r="AM23" s="310"/>
      <c r="AN23" s="310"/>
      <c r="AO23" s="310"/>
      <c r="AP23" s="310">
        <v>1391</v>
      </c>
      <c r="AQ23" s="310"/>
      <c r="AR23" s="310"/>
      <c r="AS23" s="310"/>
      <c r="AT23" s="310"/>
    </row>
    <row r="24" spans="1:46" s="1" customFormat="1" ht="15" customHeight="1">
      <c r="B24" s="299"/>
      <c r="C24" s="300"/>
      <c r="D24" s="92"/>
      <c r="E24" s="92"/>
      <c r="F24" s="92"/>
      <c r="G24" s="92"/>
      <c r="H24" s="92"/>
      <c r="I24" s="92"/>
      <c r="J24" s="120" t="s">
        <v>174</v>
      </c>
      <c r="K24" s="120"/>
      <c r="L24" s="120"/>
      <c r="M24" s="120"/>
      <c r="N24" s="120"/>
      <c r="O24" s="187"/>
      <c r="P24" s="214">
        <f t="shared" si="0"/>
        <v>1062999</v>
      </c>
      <c r="Q24" s="215"/>
      <c r="R24" s="215"/>
      <c r="S24" s="215"/>
      <c r="T24" s="215"/>
      <c r="U24" s="215"/>
      <c r="V24" s="308"/>
      <c r="W24" s="214">
        <v>531123</v>
      </c>
      <c r="X24" s="215"/>
      <c r="Y24" s="215"/>
      <c r="Z24" s="215"/>
      <c r="AA24" s="215"/>
      <c r="AB24" s="215"/>
      <c r="AC24" s="308"/>
      <c r="AD24" s="214">
        <v>531876</v>
      </c>
      <c r="AE24" s="215"/>
      <c r="AF24" s="215"/>
      <c r="AG24" s="215"/>
      <c r="AH24" s="215"/>
      <c r="AI24" s="215"/>
      <c r="AJ24" s="308"/>
      <c r="AK24" s="310">
        <v>1470</v>
      </c>
      <c r="AL24" s="310"/>
      <c r="AM24" s="310"/>
      <c r="AN24" s="310"/>
      <c r="AO24" s="310"/>
      <c r="AP24" s="310">
        <v>1472</v>
      </c>
      <c r="AQ24" s="310"/>
      <c r="AR24" s="310"/>
      <c r="AS24" s="310"/>
      <c r="AT24" s="310"/>
    </row>
    <row r="25" spans="1:46" s="1" customFormat="1" ht="15" customHeight="1">
      <c r="B25" s="299"/>
      <c r="C25" s="300"/>
      <c r="D25" s="92"/>
      <c r="E25" s="92"/>
      <c r="F25" s="92"/>
      <c r="G25" s="92"/>
      <c r="H25" s="92"/>
      <c r="I25" s="92"/>
      <c r="J25" s="131" t="s">
        <v>178</v>
      </c>
      <c r="K25" s="131"/>
      <c r="L25" s="131"/>
      <c r="M25" s="131"/>
      <c r="N25" s="131"/>
      <c r="O25" s="181"/>
      <c r="P25" s="311">
        <f t="shared" si="0"/>
        <v>1149798</v>
      </c>
      <c r="Q25" s="312"/>
      <c r="R25" s="312"/>
      <c r="S25" s="312"/>
      <c r="T25" s="312"/>
      <c r="U25" s="312"/>
      <c r="V25" s="313"/>
      <c r="W25" s="311">
        <v>576340</v>
      </c>
      <c r="X25" s="312"/>
      <c r="Y25" s="312"/>
      <c r="Z25" s="312"/>
      <c r="AA25" s="312"/>
      <c r="AB25" s="312"/>
      <c r="AC25" s="313"/>
      <c r="AD25" s="311">
        <v>573458</v>
      </c>
      <c r="AE25" s="312"/>
      <c r="AF25" s="312"/>
      <c r="AG25" s="312"/>
      <c r="AH25" s="312"/>
      <c r="AI25" s="312"/>
      <c r="AJ25" s="313"/>
      <c r="AK25" s="317">
        <v>1594</v>
      </c>
      <c r="AL25" s="317"/>
      <c r="AM25" s="317"/>
      <c r="AN25" s="317"/>
      <c r="AO25" s="317"/>
      <c r="AP25" s="317">
        <v>1586</v>
      </c>
      <c r="AQ25" s="317"/>
      <c r="AR25" s="317"/>
      <c r="AS25" s="317"/>
      <c r="AT25" s="317"/>
    </row>
    <row r="26" spans="1:46" s="1" customFormat="1" ht="15" customHeight="1">
      <c r="B26" s="299"/>
      <c r="C26" s="300"/>
      <c r="D26" s="307" t="s">
        <v>102</v>
      </c>
      <c r="E26" s="307"/>
      <c r="F26" s="307"/>
      <c r="G26" s="307"/>
      <c r="H26" s="307"/>
      <c r="I26" s="307"/>
      <c r="J26" s="141" t="s">
        <v>160</v>
      </c>
      <c r="K26" s="142"/>
      <c r="L26" s="142"/>
      <c r="M26" s="142"/>
      <c r="N26" s="142"/>
      <c r="O26" s="157"/>
      <c r="P26" s="318">
        <f t="shared" si="0"/>
        <v>1312225</v>
      </c>
      <c r="Q26" s="319"/>
      <c r="R26" s="319"/>
      <c r="S26" s="319"/>
      <c r="T26" s="319"/>
      <c r="U26" s="319"/>
      <c r="V26" s="320"/>
      <c r="W26" s="212">
        <v>657613</v>
      </c>
      <c r="X26" s="213"/>
      <c r="Y26" s="213"/>
      <c r="Z26" s="213"/>
      <c r="AA26" s="213"/>
      <c r="AB26" s="213"/>
      <c r="AC26" s="309"/>
      <c r="AD26" s="212">
        <v>654612</v>
      </c>
      <c r="AE26" s="213"/>
      <c r="AF26" s="213"/>
      <c r="AG26" s="213"/>
      <c r="AH26" s="213"/>
      <c r="AI26" s="213"/>
      <c r="AJ26" s="309"/>
      <c r="AK26" s="310">
        <v>1820</v>
      </c>
      <c r="AL26" s="310"/>
      <c r="AM26" s="310"/>
      <c r="AN26" s="310"/>
      <c r="AO26" s="310"/>
      <c r="AP26" s="310">
        <v>1812</v>
      </c>
      <c r="AQ26" s="310"/>
      <c r="AR26" s="310"/>
      <c r="AS26" s="310"/>
      <c r="AT26" s="310"/>
    </row>
    <row r="27" spans="1:46" s="1" customFormat="1" ht="15" customHeight="1">
      <c r="B27" s="299"/>
      <c r="C27" s="300"/>
      <c r="D27" s="307"/>
      <c r="E27" s="307"/>
      <c r="F27" s="307"/>
      <c r="G27" s="307"/>
      <c r="H27" s="307"/>
      <c r="I27" s="307"/>
      <c r="J27" s="120" t="s">
        <v>172</v>
      </c>
      <c r="K27" s="121"/>
      <c r="L27" s="121"/>
      <c r="M27" s="121"/>
      <c r="N27" s="121"/>
      <c r="O27" s="122"/>
      <c r="P27" s="214">
        <f t="shared" si="0"/>
        <v>1340128</v>
      </c>
      <c r="Q27" s="215"/>
      <c r="R27" s="215"/>
      <c r="S27" s="215"/>
      <c r="T27" s="215"/>
      <c r="U27" s="215"/>
      <c r="V27" s="308"/>
      <c r="W27" s="212">
        <v>671565</v>
      </c>
      <c r="X27" s="213"/>
      <c r="Y27" s="213"/>
      <c r="Z27" s="213"/>
      <c r="AA27" s="213"/>
      <c r="AB27" s="213"/>
      <c r="AC27" s="309"/>
      <c r="AD27" s="212">
        <v>668563</v>
      </c>
      <c r="AE27" s="213"/>
      <c r="AF27" s="213"/>
      <c r="AG27" s="213"/>
      <c r="AH27" s="213"/>
      <c r="AI27" s="213"/>
      <c r="AJ27" s="309"/>
      <c r="AK27" s="310">
        <v>1858</v>
      </c>
      <c r="AL27" s="310"/>
      <c r="AM27" s="310"/>
      <c r="AN27" s="310"/>
      <c r="AO27" s="310"/>
      <c r="AP27" s="310">
        <v>1850</v>
      </c>
      <c r="AQ27" s="310"/>
      <c r="AR27" s="310"/>
      <c r="AS27" s="310"/>
      <c r="AT27" s="310"/>
    </row>
    <row r="28" spans="1:46" s="1" customFormat="1" ht="15" customHeight="1">
      <c r="B28" s="299"/>
      <c r="C28" s="300"/>
      <c r="D28" s="307"/>
      <c r="E28" s="307"/>
      <c r="F28" s="307"/>
      <c r="G28" s="307"/>
      <c r="H28" s="307"/>
      <c r="I28" s="307"/>
      <c r="J28" s="120" t="s">
        <v>164</v>
      </c>
      <c r="K28" s="120"/>
      <c r="L28" s="120"/>
      <c r="M28" s="120"/>
      <c r="N28" s="120"/>
      <c r="O28" s="187"/>
      <c r="P28" s="214">
        <f t="shared" si="0"/>
        <v>1099784</v>
      </c>
      <c r="Q28" s="215"/>
      <c r="R28" s="215"/>
      <c r="S28" s="215"/>
      <c r="T28" s="215"/>
      <c r="U28" s="215"/>
      <c r="V28" s="308"/>
      <c r="W28" s="212">
        <v>551316</v>
      </c>
      <c r="X28" s="213"/>
      <c r="Y28" s="213"/>
      <c r="Z28" s="213"/>
      <c r="AA28" s="213"/>
      <c r="AB28" s="213"/>
      <c r="AC28" s="309"/>
      <c r="AD28" s="212">
        <v>548468</v>
      </c>
      <c r="AE28" s="213"/>
      <c r="AF28" s="213"/>
      <c r="AG28" s="213"/>
      <c r="AH28" s="213"/>
      <c r="AI28" s="213"/>
      <c r="AJ28" s="309"/>
      <c r="AK28" s="310">
        <v>1527</v>
      </c>
      <c r="AL28" s="310"/>
      <c r="AM28" s="310"/>
      <c r="AN28" s="310"/>
      <c r="AO28" s="310"/>
      <c r="AP28" s="310">
        <v>1519</v>
      </c>
      <c r="AQ28" s="310"/>
      <c r="AR28" s="310"/>
      <c r="AS28" s="310"/>
      <c r="AT28" s="310"/>
    </row>
    <row r="29" spans="1:46" s="1" customFormat="1" ht="15" customHeight="1">
      <c r="B29" s="299"/>
      <c r="C29" s="300"/>
      <c r="D29" s="307"/>
      <c r="E29" s="307"/>
      <c r="F29" s="307"/>
      <c r="G29" s="307"/>
      <c r="H29" s="307"/>
      <c r="I29" s="307"/>
      <c r="J29" s="120" t="s">
        <v>174</v>
      </c>
      <c r="K29" s="120"/>
      <c r="L29" s="120"/>
      <c r="M29" s="120"/>
      <c r="N29" s="120"/>
      <c r="O29" s="187"/>
      <c r="P29" s="214">
        <f t="shared" si="0"/>
        <v>1089321</v>
      </c>
      <c r="Q29" s="215"/>
      <c r="R29" s="215"/>
      <c r="S29" s="215"/>
      <c r="T29" s="215"/>
      <c r="U29" s="215"/>
      <c r="V29" s="308"/>
      <c r="W29" s="212">
        <v>546136</v>
      </c>
      <c r="X29" s="213"/>
      <c r="Y29" s="213"/>
      <c r="Z29" s="213"/>
      <c r="AA29" s="213"/>
      <c r="AB29" s="213"/>
      <c r="AC29" s="309"/>
      <c r="AD29" s="212">
        <v>543185</v>
      </c>
      <c r="AE29" s="213"/>
      <c r="AF29" s="213"/>
      <c r="AG29" s="213"/>
      <c r="AH29" s="213"/>
      <c r="AI29" s="213"/>
      <c r="AJ29" s="309"/>
      <c r="AK29" s="310">
        <v>1512</v>
      </c>
      <c r="AL29" s="310"/>
      <c r="AM29" s="310"/>
      <c r="AN29" s="310"/>
      <c r="AO29" s="310"/>
      <c r="AP29" s="310">
        <v>1504</v>
      </c>
      <c r="AQ29" s="310"/>
      <c r="AR29" s="310"/>
      <c r="AS29" s="310"/>
      <c r="AT29" s="310"/>
    </row>
    <row r="30" spans="1:46" s="1" customFormat="1" ht="15" customHeight="1">
      <c r="B30" s="301"/>
      <c r="C30" s="302"/>
      <c r="D30" s="307"/>
      <c r="E30" s="307"/>
      <c r="F30" s="307"/>
      <c r="G30" s="307"/>
      <c r="H30" s="307"/>
      <c r="I30" s="307"/>
      <c r="J30" s="131" t="s">
        <v>178</v>
      </c>
      <c r="K30" s="131"/>
      <c r="L30" s="131"/>
      <c r="M30" s="131"/>
      <c r="N30" s="131"/>
      <c r="O30" s="181"/>
      <c r="P30" s="311">
        <f t="shared" si="0"/>
        <v>1142198</v>
      </c>
      <c r="Q30" s="312"/>
      <c r="R30" s="312"/>
      <c r="S30" s="312"/>
      <c r="T30" s="312"/>
      <c r="U30" s="312"/>
      <c r="V30" s="313"/>
      <c r="W30" s="314">
        <v>572966</v>
      </c>
      <c r="X30" s="315"/>
      <c r="Y30" s="315"/>
      <c r="Z30" s="315"/>
      <c r="AA30" s="315"/>
      <c r="AB30" s="315"/>
      <c r="AC30" s="316"/>
      <c r="AD30" s="314">
        <v>569232</v>
      </c>
      <c r="AE30" s="315"/>
      <c r="AF30" s="315"/>
      <c r="AG30" s="315"/>
      <c r="AH30" s="315"/>
      <c r="AI30" s="315"/>
      <c r="AJ30" s="316"/>
      <c r="AK30" s="317">
        <v>1585</v>
      </c>
      <c r="AL30" s="317"/>
      <c r="AM30" s="317"/>
      <c r="AN30" s="317"/>
      <c r="AO30" s="317"/>
      <c r="AP30" s="317">
        <v>1575</v>
      </c>
      <c r="AQ30" s="317"/>
      <c r="AR30" s="317"/>
      <c r="AS30" s="317"/>
      <c r="AT30" s="317"/>
    </row>
    <row r="31" spans="1:46" s="1" customFormat="1" ht="15" customHeight="1">
      <c r="B31" s="299" t="s">
        <v>103</v>
      </c>
      <c r="C31" s="300"/>
      <c r="D31" s="307" t="s">
        <v>104</v>
      </c>
      <c r="E31" s="307"/>
      <c r="F31" s="307"/>
      <c r="G31" s="307"/>
      <c r="H31" s="307"/>
      <c r="I31" s="307"/>
      <c r="J31" s="141" t="s">
        <v>160</v>
      </c>
      <c r="K31" s="142"/>
      <c r="L31" s="142"/>
      <c r="M31" s="142"/>
      <c r="N31" s="142"/>
      <c r="O31" s="157"/>
      <c r="P31" s="318">
        <f t="shared" si="0"/>
        <v>351836</v>
      </c>
      <c r="Q31" s="319"/>
      <c r="R31" s="319"/>
      <c r="S31" s="319"/>
      <c r="T31" s="319"/>
      <c r="U31" s="319"/>
      <c r="V31" s="320"/>
      <c r="W31" s="212">
        <v>175676</v>
      </c>
      <c r="X31" s="213"/>
      <c r="Y31" s="213"/>
      <c r="Z31" s="213"/>
      <c r="AA31" s="213"/>
      <c r="AB31" s="213"/>
      <c r="AC31" s="309"/>
      <c r="AD31" s="212">
        <v>176160</v>
      </c>
      <c r="AE31" s="213"/>
      <c r="AF31" s="213"/>
      <c r="AG31" s="213"/>
      <c r="AH31" s="213"/>
      <c r="AI31" s="213"/>
      <c r="AJ31" s="309"/>
      <c r="AK31" s="310">
        <v>486</v>
      </c>
      <c r="AL31" s="310"/>
      <c r="AM31" s="310"/>
      <c r="AN31" s="310"/>
      <c r="AO31" s="310"/>
      <c r="AP31" s="310">
        <v>488</v>
      </c>
      <c r="AQ31" s="310"/>
      <c r="AR31" s="310"/>
      <c r="AS31" s="310"/>
      <c r="AT31" s="310"/>
    </row>
    <row r="32" spans="1:46" s="1" customFormat="1" ht="15" customHeight="1">
      <c r="A32" s="5"/>
      <c r="B32" s="299"/>
      <c r="C32" s="300"/>
      <c r="D32" s="307"/>
      <c r="E32" s="307"/>
      <c r="F32" s="307"/>
      <c r="G32" s="307"/>
      <c r="H32" s="307"/>
      <c r="I32" s="307"/>
      <c r="J32" s="120" t="s">
        <v>172</v>
      </c>
      <c r="K32" s="121"/>
      <c r="L32" s="121"/>
      <c r="M32" s="121"/>
      <c r="N32" s="121"/>
      <c r="O32" s="122"/>
      <c r="P32" s="214">
        <f t="shared" si="0"/>
        <v>348704</v>
      </c>
      <c r="Q32" s="215"/>
      <c r="R32" s="215"/>
      <c r="S32" s="215"/>
      <c r="T32" s="215"/>
      <c r="U32" s="215"/>
      <c r="V32" s="308"/>
      <c r="W32" s="212">
        <v>174613</v>
      </c>
      <c r="X32" s="213"/>
      <c r="Y32" s="213"/>
      <c r="Z32" s="213"/>
      <c r="AA32" s="213"/>
      <c r="AB32" s="213"/>
      <c r="AC32" s="309"/>
      <c r="AD32" s="212">
        <v>174091</v>
      </c>
      <c r="AE32" s="213"/>
      <c r="AF32" s="213"/>
      <c r="AG32" s="213"/>
      <c r="AH32" s="213"/>
      <c r="AI32" s="213"/>
      <c r="AJ32" s="309"/>
      <c r="AK32" s="310">
        <v>483</v>
      </c>
      <c r="AL32" s="310"/>
      <c r="AM32" s="310"/>
      <c r="AN32" s="310"/>
      <c r="AO32" s="310"/>
      <c r="AP32" s="310">
        <v>482</v>
      </c>
      <c r="AQ32" s="310"/>
      <c r="AR32" s="310"/>
      <c r="AS32" s="310"/>
      <c r="AT32" s="310"/>
    </row>
    <row r="33" spans="2:63" s="1" customFormat="1" ht="15" customHeight="1">
      <c r="B33" s="299"/>
      <c r="C33" s="300"/>
      <c r="D33" s="307"/>
      <c r="E33" s="307"/>
      <c r="F33" s="307"/>
      <c r="G33" s="307"/>
      <c r="H33" s="307"/>
      <c r="I33" s="307"/>
      <c r="J33" s="120" t="s">
        <v>164</v>
      </c>
      <c r="K33" s="120"/>
      <c r="L33" s="120"/>
      <c r="M33" s="120"/>
      <c r="N33" s="120"/>
      <c r="O33" s="187"/>
      <c r="P33" s="214">
        <f t="shared" si="0"/>
        <v>279087</v>
      </c>
      <c r="Q33" s="215"/>
      <c r="R33" s="215"/>
      <c r="S33" s="215"/>
      <c r="T33" s="215"/>
      <c r="U33" s="215"/>
      <c r="V33" s="308"/>
      <c r="W33" s="212">
        <v>140291</v>
      </c>
      <c r="X33" s="213"/>
      <c r="Y33" s="213"/>
      <c r="Z33" s="213"/>
      <c r="AA33" s="213"/>
      <c r="AB33" s="213"/>
      <c r="AC33" s="309"/>
      <c r="AD33" s="212">
        <v>138796</v>
      </c>
      <c r="AE33" s="213"/>
      <c r="AF33" s="213"/>
      <c r="AG33" s="213"/>
      <c r="AH33" s="213"/>
      <c r="AI33" s="213"/>
      <c r="AJ33" s="309"/>
      <c r="AK33" s="310">
        <v>389</v>
      </c>
      <c r="AL33" s="310"/>
      <c r="AM33" s="310"/>
      <c r="AN33" s="310"/>
      <c r="AO33" s="310"/>
      <c r="AP33" s="310">
        <v>385</v>
      </c>
      <c r="AQ33" s="310"/>
      <c r="AR33" s="310"/>
      <c r="AS33" s="310"/>
      <c r="AT33" s="310"/>
    </row>
    <row r="34" spans="2:63" s="1" customFormat="1" ht="15" customHeight="1">
      <c r="B34" s="299"/>
      <c r="C34" s="300"/>
      <c r="D34" s="307"/>
      <c r="E34" s="307"/>
      <c r="F34" s="307"/>
      <c r="G34" s="307"/>
      <c r="H34" s="307"/>
      <c r="I34" s="307"/>
      <c r="J34" s="120" t="s">
        <v>174</v>
      </c>
      <c r="K34" s="120"/>
      <c r="L34" s="120"/>
      <c r="M34" s="120"/>
      <c r="N34" s="120"/>
      <c r="O34" s="187"/>
      <c r="P34" s="214">
        <f t="shared" si="0"/>
        <v>287725</v>
      </c>
      <c r="Q34" s="215"/>
      <c r="R34" s="215"/>
      <c r="S34" s="215"/>
      <c r="T34" s="215"/>
      <c r="U34" s="215"/>
      <c r="V34" s="308"/>
      <c r="W34" s="212">
        <v>144127</v>
      </c>
      <c r="X34" s="213"/>
      <c r="Y34" s="213"/>
      <c r="Z34" s="213"/>
      <c r="AA34" s="213"/>
      <c r="AB34" s="213"/>
      <c r="AC34" s="309"/>
      <c r="AD34" s="212">
        <v>143598</v>
      </c>
      <c r="AE34" s="213"/>
      <c r="AF34" s="213"/>
      <c r="AG34" s="213"/>
      <c r="AH34" s="213"/>
      <c r="AI34" s="213"/>
      <c r="AJ34" s="309"/>
      <c r="AK34" s="310">
        <v>399</v>
      </c>
      <c r="AL34" s="310"/>
      <c r="AM34" s="310"/>
      <c r="AN34" s="310"/>
      <c r="AO34" s="310"/>
      <c r="AP34" s="310">
        <v>398</v>
      </c>
      <c r="AQ34" s="310"/>
      <c r="AR34" s="310"/>
      <c r="AS34" s="310"/>
      <c r="AT34" s="310"/>
    </row>
    <row r="35" spans="2:63" s="1" customFormat="1" ht="15" customHeight="1">
      <c r="B35" s="299"/>
      <c r="C35" s="300"/>
      <c r="D35" s="307"/>
      <c r="E35" s="307"/>
      <c r="F35" s="307"/>
      <c r="G35" s="307"/>
      <c r="H35" s="307"/>
      <c r="I35" s="307"/>
      <c r="J35" s="131" t="s">
        <v>178</v>
      </c>
      <c r="K35" s="131"/>
      <c r="L35" s="131"/>
      <c r="M35" s="131"/>
      <c r="N35" s="131"/>
      <c r="O35" s="181"/>
      <c r="P35" s="311">
        <f t="shared" si="0"/>
        <v>292852</v>
      </c>
      <c r="Q35" s="312"/>
      <c r="R35" s="312"/>
      <c r="S35" s="312"/>
      <c r="T35" s="312"/>
      <c r="U35" s="312"/>
      <c r="V35" s="313"/>
      <c r="W35" s="314">
        <v>146692</v>
      </c>
      <c r="X35" s="315"/>
      <c r="Y35" s="315"/>
      <c r="Z35" s="315"/>
      <c r="AA35" s="315"/>
      <c r="AB35" s="315"/>
      <c r="AC35" s="316"/>
      <c r="AD35" s="314">
        <v>146160</v>
      </c>
      <c r="AE35" s="315"/>
      <c r="AF35" s="315"/>
      <c r="AG35" s="315"/>
      <c r="AH35" s="315"/>
      <c r="AI35" s="315"/>
      <c r="AJ35" s="316"/>
      <c r="AK35" s="317">
        <v>406</v>
      </c>
      <c r="AL35" s="317"/>
      <c r="AM35" s="317"/>
      <c r="AN35" s="317"/>
      <c r="AO35" s="317"/>
      <c r="AP35" s="317">
        <v>405</v>
      </c>
      <c r="AQ35" s="317"/>
      <c r="AR35" s="317"/>
      <c r="AS35" s="317"/>
      <c r="AT35" s="317"/>
    </row>
    <row r="36" spans="2:63" s="1" customFormat="1" ht="15" customHeight="1">
      <c r="B36" s="299"/>
      <c r="C36" s="300"/>
      <c r="D36" s="92" t="s">
        <v>105</v>
      </c>
      <c r="E36" s="92"/>
      <c r="F36" s="92"/>
      <c r="G36" s="92"/>
      <c r="H36" s="92"/>
      <c r="I36" s="92"/>
      <c r="J36" s="141" t="s">
        <v>160</v>
      </c>
      <c r="K36" s="142"/>
      <c r="L36" s="142"/>
      <c r="M36" s="142"/>
      <c r="N36" s="142"/>
      <c r="O36" s="157"/>
      <c r="P36" s="318">
        <f t="shared" si="0"/>
        <v>540132</v>
      </c>
      <c r="Q36" s="319"/>
      <c r="R36" s="319"/>
      <c r="S36" s="319"/>
      <c r="T36" s="319"/>
      <c r="U36" s="319"/>
      <c r="V36" s="320"/>
      <c r="W36" s="212">
        <v>269618</v>
      </c>
      <c r="X36" s="213"/>
      <c r="Y36" s="213"/>
      <c r="Z36" s="213"/>
      <c r="AA36" s="213"/>
      <c r="AB36" s="213"/>
      <c r="AC36" s="309"/>
      <c r="AD36" s="212">
        <v>270514</v>
      </c>
      <c r="AE36" s="213"/>
      <c r="AF36" s="213"/>
      <c r="AG36" s="213"/>
      <c r="AH36" s="213"/>
      <c r="AI36" s="213"/>
      <c r="AJ36" s="309"/>
      <c r="AK36" s="310">
        <v>748</v>
      </c>
      <c r="AL36" s="310"/>
      <c r="AM36" s="310"/>
      <c r="AN36" s="310"/>
      <c r="AO36" s="310"/>
      <c r="AP36" s="310">
        <v>750</v>
      </c>
      <c r="AQ36" s="310"/>
      <c r="AR36" s="310"/>
      <c r="AS36" s="310"/>
      <c r="AT36" s="310"/>
    </row>
    <row r="37" spans="2:63" s="1" customFormat="1" ht="15" customHeight="1">
      <c r="B37" s="299"/>
      <c r="C37" s="300"/>
      <c r="D37" s="92"/>
      <c r="E37" s="92"/>
      <c r="F37" s="92"/>
      <c r="G37" s="92"/>
      <c r="H37" s="92"/>
      <c r="I37" s="92"/>
      <c r="J37" s="120" t="s">
        <v>172</v>
      </c>
      <c r="K37" s="121"/>
      <c r="L37" s="121"/>
      <c r="M37" s="121"/>
      <c r="N37" s="121"/>
      <c r="O37" s="122"/>
      <c r="P37" s="214">
        <f t="shared" si="0"/>
        <v>541400</v>
      </c>
      <c r="Q37" s="215"/>
      <c r="R37" s="215"/>
      <c r="S37" s="215"/>
      <c r="T37" s="215"/>
      <c r="U37" s="215"/>
      <c r="V37" s="308"/>
      <c r="W37" s="212">
        <v>269990</v>
      </c>
      <c r="X37" s="213"/>
      <c r="Y37" s="213"/>
      <c r="Z37" s="213"/>
      <c r="AA37" s="213"/>
      <c r="AB37" s="213"/>
      <c r="AC37" s="309"/>
      <c r="AD37" s="212">
        <v>271410</v>
      </c>
      <c r="AE37" s="213"/>
      <c r="AF37" s="213"/>
      <c r="AG37" s="213"/>
      <c r="AH37" s="213"/>
      <c r="AI37" s="213"/>
      <c r="AJ37" s="309"/>
      <c r="AK37" s="310">
        <v>749</v>
      </c>
      <c r="AL37" s="310"/>
      <c r="AM37" s="310"/>
      <c r="AN37" s="310"/>
      <c r="AO37" s="310"/>
      <c r="AP37" s="310">
        <v>753</v>
      </c>
      <c r="AQ37" s="310"/>
      <c r="AR37" s="310"/>
      <c r="AS37" s="310"/>
      <c r="AT37" s="310"/>
    </row>
    <row r="38" spans="2:63" s="1" customFormat="1" ht="15" customHeight="1">
      <c r="B38" s="299"/>
      <c r="C38" s="300"/>
      <c r="D38" s="92"/>
      <c r="E38" s="92"/>
      <c r="F38" s="92"/>
      <c r="G38" s="92"/>
      <c r="H38" s="92"/>
      <c r="I38" s="92"/>
      <c r="J38" s="120" t="s">
        <v>164</v>
      </c>
      <c r="K38" s="120"/>
      <c r="L38" s="120"/>
      <c r="M38" s="120"/>
      <c r="N38" s="120"/>
      <c r="O38" s="187"/>
      <c r="P38" s="214">
        <f t="shared" si="0"/>
        <v>468559</v>
      </c>
      <c r="Q38" s="215"/>
      <c r="R38" s="215"/>
      <c r="S38" s="215"/>
      <c r="T38" s="215"/>
      <c r="U38" s="215"/>
      <c r="V38" s="308"/>
      <c r="W38" s="212">
        <v>234791</v>
      </c>
      <c r="X38" s="213"/>
      <c r="Y38" s="213"/>
      <c r="Z38" s="213"/>
      <c r="AA38" s="213"/>
      <c r="AB38" s="213"/>
      <c r="AC38" s="309"/>
      <c r="AD38" s="212">
        <v>233768</v>
      </c>
      <c r="AE38" s="213"/>
      <c r="AF38" s="213"/>
      <c r="AG38" s="213"/>
      <c r="AH38" s="213"/>
      <c r="AI38" s="213"/>
      <c r="AJ38" s="309"/>
      <c r="AK38" s="310">
        <v>651</v>
      </c>
      <c r="AL38" s="310"/>
      <c r="AM38" s="310"/>
      <c r="AN38" s="310"/>
      <c r="AO38" s="310"/>
      <c r="AP38" s="310">
        <v>648</v>
      </c>
      <c r="AQ38" s="310"/>
      <c r="AR38" s="310"/>
      <c r="AS38" s="310"/>
      <c r="AT38" s="310"/>
    </row>
    <row r="39" spans="2:63" s="1" customFormat="1" ht="15" customHeight="1">
      <c r="B39" s="299"/>
      <c r="C39" s="300"/>
      <c r="D39" s="92"/>
      <c r="E39" s="92"/>
      <c r="F39" s="92"/>
      <c r="G39" s="92"/>
      <c r="H39" s="92"/>
      <c r="I39" s="92"/>
      <c r="J39" s="120" t="s">
        <v>174</v>
      </c>
      <c r="K39" s="120"/>
      <c r="L39" s="120"/>
      <c r="M39" s="120"/>
      <c r="N39" s="120"/>
      <c r="O39" s="187"/>
      <c r="P39" s="214">
        <f t="shared" si="0"/>
        <v>504949</v>
      </c>
      <c r="Q39" s="215"/>
      <c r="R39" s="215"/>
      <c r="S39" s="215"/>
      <c r="T39" s="215"/>
      <c r="U39" s="215"/>
      <c r="V39" s="308"/>
      <c r="W39" s="212">
        <v>253027</v>
      </c>
      <c r="X39" s="213"/>
      <c r="Y39" s="213"/>
      <c r="Z39" s="213"/>
      <c r="AA39" s="213"/>
      <c r="AB39" s="213"/>
      <c r="AC39" s="309"/>
      <c r="AD39" s="212">
        <v>251922</v>
      </c>
      <c r="AE39" s="213"/>
      <c r="AF39" s="213"/>
      <c r="AG39" s="213"/>
      <c r="AH39" s="213"/>
      <c r="AI39" s="213"/>
      <c r="AJ39" s="309"/>
      <c r="AK39" s="310">
        <v>702</v>
      </c>
      <c r="AL39" s="310"/>
      <c r="AM39" s="310"/>
      <c r="AN39" s="310"/>
      <c r="AO39" s="310"/>
      <c r="AP39" s="310">
        <v>699</v>
      </c>
      <c r="AQ39" s="310"/>
      <c r="AR39" s="310"/>
      <c r="AS39" s="310"/>
      <c r="AT39" s="310"/>
    </row>
    <row r="40" spans="2:63" s="1" customFormat="1" ht="15" customHeight="1">
      <c r="B40" s="301"/>
      <c r="C40" s="302"/>
      <c r="D40" s="92"/>
      <c r="E40" s="92"/>
      <c r="F40" s="92"/>
      <c r="G40" s="92"/>
      <c r="H40" s="92"/>
      <c r="I40" s="92"/>
      <c r="J40" s="131" t="s">
        <v>178</v>
      </c>
      <c r="K40" s="131"/>
      <c r="L40" s="131"/>
      <c r="M40" s="131"/>
      <c r="N40" s="131"/>
      <c r="O40" s="181"/>
      <c r="P40" s="311">
        <f t="shared" si="0"/>
        <v>534084</v>
      </c>
      <c r="Q40" s="312"/>
      <c r="R40" s="312"/>
      <c r="S40" s="312"/>
      <c r="T40" s="312"/>
      <c r="U40" s="312"/>
      <c r="V40" s="313"/>
      <c r="W40" s="314">
        <v>267741</v>
      </c>
      <c r="X40" s="315"/>
      <c r="Y40" s="315"/>
      <c r="Z40" s="315"/>
      <c r="AA40" s="315"/>
      <c r="AB40" s="315"/>
      <c r="AC40" s="316"/>
      <c r="AD40" s="314">
        <v>266343</v>
      </c>
      <c r="AE40" s="315"/>
      <c r="AF40" s="315"/>
      <c r="AG40" s="315"/>
      <c r="AH40" s="315"/>
      <c r="AI40" s="315"/>
      <c r="AJ40" s="316"/>
      <c r="AK40" s="317">
        <v>742</v>
      </c>
      <c r="AL40" s="317"/>
      <c r="AM40" s="317"/>
      <c r="AN40" s="317"/>
      <c r="AO40" s="317"/>
      <c r="AP40" s="317">
        <v>739</v>
      </c>
      <c r="AQ40" s="317"/>
      <c r="AR40" s="317"/>
      <c r="AS40" s="317"/>
      <c r="AT40" s="317"/>
    </row>
    <row r="41" spans="2:63" s="1" customFormat="1" ht="13.5" customHeight="1"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0"/>
      <c r="AK41" s="20"/>
      <c r="AL41" s="20"/>
      <c r="AM41" s="20"/>
      <c r="AN41" s="20"/>
      <c r="AO41" s="20"/>
      <c r="AP41" s="20"/>
      <c r="AQ41" s="20"/>
      <c r="AR41" s="21" t="s">
        <v>106</v>
      </c>
      <c r="BG41" s="22"/>
    </row>
    <row r="42" spans="2:63" s="1" customFormat="1" ht="13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5"/>
      <c r="BK42" s="22"/>
    </row>
    <row r="43" spans="2:63" s="1" customFormat="1" ht="12.95" customHeight="1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14"/>
      <c r="AL43" s="14"/>
      <c r="AM43" s="5"/>
    </row>
  </sheetData>
  <mergeCells count="230">
    <mergeCell ref="A2:AS2"/>
    <mergeCell ref="AE3:AR3"/>
    <mergeCell ref="B4:O4"/>
    <mergeCell ref="AK4:AT4"/>
    <mergeCell ref="B5:O5"/>
    <mergeCell ref="AK5:AO5"/>
    <mergeCell ref="AP5:AT5"/>
    <mergeCell ref="J6:O6"/>
    <mergeCell ref="P6:V6"/>
    <mergeCell ref="W6:AC6"/>
    <mergeCell ref="AD6:AJ6"/>
    <mergeCell ref="AK6:AO6"/>
    <mergeCell ref="AP6:AT6"/>
    <mergeCell ref="P4:V5"/>
    <mergeCell ref="W4:AC5"/>
    <mergeCell ref="AD4:AJ5"/>
    <mergeCell ref="J7:O7"/>
    <mergeCell ref="P7:V7"/>
    <mergeCell ref="W7:AC7"/>
    <mergeCell ref="AD7:AJ7"/>
    <mergeCell ref="AK7:AO7"/>
    <mergeCell ref="AP7:AT7"/>
    <mergeCell ref="J8:O8"/>
    <mergeCell ref="P8:V8"/>
    <mergeCell ref="W8:AC8"/>
    <mergeCell ref="AD8:AJ8"/>
    <mergeCell ref="AK8:AO8"/>
    <mergeCell ref="AP8:AT8"/>
    <mergeCell ref="J9:O9"/>
    <mergeCell ref="P9:V9"/>
    <mergeCell ref="W9:AC9"/>
    <mergeCell ref="AD9:AJ9"/>
    <mergeCell ref="AK9:AO9"/>
    <mergeCell ref="AP9:AT9"/>
    <mergeCell ref="J10:O10"/>
    <mergeCell ref="P10:V10"/>
    <mergeCell ref="W10:AC10"/>
    <mergeCell ref="AD10:AJ10"/>
    <mergeCell ref="AK10:AO10"/>
    <mergeCell ref="AP10:AT10"/>
    <mergeCell ref="J11:O11"/>
    <mergeCell ref="P11:V11"/>
    <mergeCell ref="W11:AC11"/>
    <mergeCell ref="AD11:AJ11"/>
    <mergeCell ref="AK11:AO11"/>
    <mergeCell ref="AP11:AT11"/>
    <mergeCell ref="J12:O12"/>
    <mergeCell ref="P12:V12"/>
    <mergeCell ref="W12:AC12"/>
    <mergeCell ref="AD12:AJ12"/>
    <mergeCell ref="AK12:AO12"/>
    <mergeCell ref="AP12:AT12"/>
    <mergeCell ref="J13:O13"/>
    <mergeCell ref="P13:V13"/>
    <mergeCell ref="W13:AC13"/>
    <mergeCell ref="AD13:AJ13"/>
    <mergeCell ref="AK13:AO13"/>
    <mergeCell ref="AP13:AT13"/>
    <mergeCell ref="J14:O14"/>
    <mergeCell ref="P14:V14"/>
    <mergeCell ref="W14:AC14"/>
    <mergeCell ref="AD14:AJ14"/>
    <mergeCell ref="AK14:AO14"/>
    <mergeCell ref="AP14:AT14"/>
    <mergeCell ref="J15:O15"/>
    <mergeCell ref="P15:V15"/>
    <mergeCell ref="W15:AC15"/>
    <mergeCell ref="AD15:AJ15"/>
    <mergeCell ref="AK15:AO15"/>
    <mergeCell ref="AP15:AT15"/>
    <mergeCell ref="J16:O16"/>
    <mergeCell ref="P16:V16"/>
    <mergeCell ref="W16:AC16"/>
    <mergeCell ref="AD16:AJ16"/>
    <mergeCell ref="AK16:AO16"/>
    <mergeCell ref="AP16:AT16"/>
    <mergeCell ref="J17:O17"/>
    <mergeCell ref="P17:V17"/>
    <mergeCell ref="W17:AC17"/>
    <mergeCell ref="AD17:AJ17"/>
    <mergeCell ref="AK17:AO17"/>
    <mergeCell ref="AP17:AT17"/>
    <mergeCell ref="J18:O18"/>
    <mergeCell ref="P18:V18"/>
    <mergeCell ref="W18:AC18"/>
    <mergeCell ref="AD18:AJ18"/>
    <mergeCell ref="AK18:AO18"/>
    <mergeCell ref="AP18:AT18"/>
    <mergeCell ref="J19:O19"/>
    <mergeCell ref="P19:V19"/>
    <mergeCell ref="W19:AC19"/>
    <mergeCell ref="AD19:AJ19"/>
    <mergeCell ref="AK19:AO19"/>
    <mergeCell ref="AP19:AT19"/>
    <mergeCell ref="J20:O20"/>
    <mergeCell ref="P20:V20"/>
    <mergeCell ref="W20:AC20"/>
    <mergeCell ref="AD20:AJ20"/>
    <mergeCell ref="AK20:AO20"/>
    <mergeCell ref="AP20:AT20"/>
    <mergeCell ref="J21:O21"/>
    <mergeCell ref="P21:V21"/>
    <mergeCell ref="W21:AC21"/>
    <mergeCell ref="AD21:AJ21"/>
    <mergeCell ref="AK21:AO21"/>
    <mergeCell ref="AP21:AT21"/>
    <mergeCell ref="J22:O22"/>
    <mergeCell ref="P22:V22"/>
    <mergeCell ref="W22:AC22"/>
    <mergeCell ref="AD22:AJ22"/>
    <mergeCell ref="AK22:AO22"/>
    <mergeCell ref="AP22:AT22"/>
    <mergeCell ref="J23:O23"/>
    <mergeCell ref="P23:V23"/>
    <mergeCell ref="W23:AC23"/>
    <mergeCell ref="AD23:AJ23"/>
    <mergeCell ref="AK23:AO23"/>
    <mergeCell ref="AP23:AT23"/>
    <mergeCell ref="J24:O24"/>
    <mergeCell ref="P24:V24"/>
    <mergeCell ref="W24:AC24"/>
    <mergeCell ref="AD24:AJ24"/>
    <mergeCell ref="AK24:AO24"/>
    <mergeCell ref="AP24:AT24"/>
    <mergeCell ref="J25:O25"/>
    <mergeCell ref="P25:V25"/>
    <mergeCell ref="W25:AC25"/>
    <mergeCell ref="AD25:AJ25"/>
    <mergeCell ref="AK25:AO25"/>
    <mergeCell ref="AP25:AT25"/>
    <mergeCell ref="J26:O26"/>
    <mergeCell ref="P26:V26"/>
    <mergeCell ref="W26:AC26"/>
    <mergeCell ref="AD26:AJ26"/>
    <mergeCell ref="AK26:AO26"/>
    <mergeCell ref="AP26:AT26"/>
    <mergeCell ref="J27:O27"/>
    <mergeCell ref="P27:V27"/>
    <mergeCell ref="W27:AC27"/>
    <mergeCell ref="AD27:AJ27"/>
    <mergeCell ref="AK27:AO27"/>
    <mergeCell ref="AP27:AT27"/>
    <mergeCell ref="J28:O28"/>
    <mergeCell ref="P28:V28"/>
    <mergeCell ref="W28:AC28"/>
    <mergeCell ref="AD28:AJ28"/>
    <mergeCell ref="AK28:AO28"/>
    <mergeCell ref="AP28:AT28"/>
    <mergeCell ref="J29:O29"/>
    <mergeCell ref="P29:V29"/>
    <mergeCell ref="W29:AC29"/>
    <mergeCell ref="AD29:AJ29"/>
    <mergeCell ref="AK29:AO29"/>
    <mergeCell ref="AP29:AT29"/>
    <mergeCell ref="J30:O30"/>
    <mergeCell ref="P30:V30"/>
    <mergeCell ref="W30:AC30"/>
    <mergeCell ref="AD30:AJ30"/>
    <mergeCell ref="AK30:AO30"/>
    <mergeCell ref="AP30:AT30"/>
    <mergeCell ref="J31:O31"/>
    <mergeCell ref="P31:V31"/>
    <mergeCell ref="W31:AC31"/>
    <mergeCell ref="AD31:AJ31"/>
    <mergeCell ref="AK31:AO31"/>
    <mergeCell ref="AP31:AT31"/>
    <mergeCell ref="J32:O32"/>
    <mergeCell ref="P32:V32"/>
    <mergeCell ref="W32:AC32"/>
    <mergeCell ref="AD32:AJ32"/>
    <mergeCell ref="AK32:AO32"/>
    <mergeCell ref="AP32:AT32"/>
    <mergeCell ref="J33:O33"/>
    <mergeCell ref="P33:V33"/>
    <mergeCell ref="W33:AC33"/>
    <mergeCell ref="AD33:AJ33"/>
    <mergeCell ref="AK33:AO33"/>
    <mergeCell ref="AP33:AT33"/>
    <mergeCell ref="J34:O34"/>
    <mergeCell ref="P34:V34"/>
    <mergeCell ref="W34:AC34"/>
    <mergeCell ref="AD34:AJ34"/>
    <mergeCell ref="AK34:AO34"/>
    <mergeCell ref="AP34:AT34"/>
    <mergeCell ref="J35:O35"/>
    <mergeCell ref="P35:V35"/>
    <mergeCell ref="W35:AC35"/>
    <mergeCell ref="AD35:AJ35"/>
    <mergeCell ref="AK35:AO35"/>
    <mergeCell ref="AP35:AT35"/>
    <mergeCell ref="J36:O36"/>
    <mergeCell ref="P36:V36"/>
    <mergeCell ref="W36:AC36"/>
    <mergeCell ref="AD36:AJ36"/>
    <mergeCell ref="AK36:AO36"/>
    <mergeCell ref="AP36:AT36"/>
    <mergeCell ref="J37:O37"/>
    <mergeCell ref="P37:V37"/>
    <mergeCell ref="W37:AC37"/>
    <mergeCell ref="AD37:AJ37"/>
    <mergeCell ref="AK37:AO37"/>
    <mergeCell ref="AP37:AT37"/>
    <mergeCell ref="J38:O38"/>
    <mergeCell ref="P38:V38"/>
    <mergeCell ref="W38:AC38"/>
    <mergeCell ref="AD38:AJ38"/>
    <mergeCell ref="AK38:AO38"/>
    <mergeCell ref="AP38:AT38"/>
    <mergeCell ref="J39:O39"/>
    <mergeCell ref="P39:V39"/>
    <mergeCell ref="W39:AC39"/>
    <mergeCell ref="AD39:AJ39"/>
    <mergeCell ref="AK39:AO39"/>
    <mergeCell ref="AP39:AT39"/>
    <mergeCell ref="J40:O40"/>
    <mergeCell ref="P40:V40"/>
    <mergeCell ref="W40:AC40"/>
    <mergeCell ref="AD40:AJ40"/>
    <mergeCell ref="AK40:AO40"/>
    <mergeCell ref="AP40:AT40"/>
    <mergeCell ref="B21:C30"/>
    <mergeCell ref="B6:C20"/>
    <mergeCell ref="B31:C40"/>
    <mergeCell ref="D6:I10"/>
    <mergeCell ref="D11:I15"/>
    <mergeCell ref="D16:I20"/>
    <mergeCell ref="D21:I25"/>
    <mergeCell ref="D26:I30"/>
    <mergeCell ref="D31:I35"/>
    <mergeCell ref="D36:I40"/>
  </mergeCells>
  <phoneticPr fontId="14"/>
  <pageMargins left="0.75138888888888899" right="0.75138888888888899" top="0.78680555555555598" bottom="0.78680555555555598" header="0.51041666666666696" footer="0"/>
  <pageSetup paperSize="9" firstPageNumber="21" pageOrder="overThenDown" orientation="portrait" useFirstPageNumber="1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★3-1～3-2</vt:lpstr>
      <vt:lpstr>★3-3～3-4</vt:lpstr>
      <vt:lpstr>★3-5 </vt:lpstr>
      <vt:lpstr>★3-6～3-7</vt:lpstr>
      <vt:lpstr>★3-8</vt:lpstr>
      <vt:lpstr>'★3-1～3-2'!Print_Area</vt:lpstr>
      <vt:lpstr>'★3-3～3-4'!Print_Area</vt:lpstr>
      <vt:lpstr>'★3-5 '!Print_Area</vt:lpstr>
      <vt:lpstr>'★3-6～3-7'!Print_Area</vt:lpstr>
      <vt:lpstr>'★3-8'!Print_Area</vt:lpstr>
    </vt:vector>
  </TitlesOfParts>
  <Company>東海整備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犬山市</cp:lastModifiedBy>
  <cp:lastPrinted>2024-03-27T00:38:22Z</cp:lastPrinted>
  <dcterms:created xsi:type="dcterms:W3CDTF">2000-02-21T05:19:00Z</dcterms:created>
  <dcterms:modified xsi:type="dcterms:W3CDTF">2024-03-27T00:38:35Z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1041-9.1.0.4917</vt:lpwstr>
  </property>
</Properties>
</file>