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10観光文化\"/>
    </mc:Choice>
  </mc:AlternateContent>
  <bookViews>
    <workbookView xWindow="-120" yWindow="-120" windowWidth="20730" windowHeight="11310" tabRatio="707"/>
  </bookViews>
  <sheets>
    <sheet name="★10-1～10-2" sheetId="1" r:id="rId1"/>
    <sheet name="★10-3～10-5" sheetId="2" r:id="rId2"/>
    <sheet name="★10-6～10-7" sheetId="3" r:id="rId3"/>
    <sheet name="★10-8～10-9" sheetId="4" r:id="rId4"/>
    <sheet name="★10-10、10-11" sheetId="5" r:id="rId5"/>
    <sheet name="★10-12･10-13" sheetId="6" r:id="rId6"/>
  </sheets>
  <definedNames>
    <definedName name="_xlnm.Print_Area" localSheetId="0">'★10-1～10-2'!$A$1:$AR$41</definedName>
    <definedName name="_xlnm.Print_Area" localSheetId="4">'★10-10、10-11'!$A$1:$AT$50</definedName>
    <definedName name="_xlnm.Print_Area" localSheetId="5">'★10-12･10-13'!$A$1:$AR$37</definedName>
    <definedName name="_xlnm.Print_Area" localSheetId="1">'★10-3～10-5'!$A$1:$AQ$35</definedName>
    <definedName name="_xlnm.Print_Area" localSheetId="2">'★10-6～10-7'!$A$1:$AK$48</definedName>
    <definedName name="_xlnm.Print_Area" localSheetId="3">'★10-8～10-9'!$A$1:$AR$51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4" l="1"/>
  <c r="AK36" i="6"/>
  <c r="AJ5" i="2" l="1"/>
  <c r="J23" i="2"/>
  <c r="AH23" i="2" s="1"/>
  <c r="J22" i="2"/>
  <c r="AH22" i="2" s="1"/>
  <c r="J21" i="2"/>
  <c r="AH21" i="2" s="1"/>
  <c r="J20" i="2"/>
  <c r="AH20" i="2" s="1"/>
  <c r="J19" i="2"/>
  <c r="AH19" i="2" s="1"/>
  <c r="J46" i="4" l="1"/>
  <c r="J45" i="4"/>
  <c r="J44" i="4"/>
  <c r="J43" i="4"/>
  <c r="J42" i="4"/>
  <c r="J41" i="4"/>
  <c r="J40" i="4"/>
  <c r="J39" i="4"/>
  <c r="J38" i="4"/>
  <c r="J37" i="4"/>
  <c r="J36" i="4"/>
  <c r="J35" i="4"/>
  <c r="I34" i="5" l="1"/>
  <c r="AN34" i="5" l="1"/>
  <c r="AF34" i="5"/>
  <c r="Y34" i="5"/>
  <c r="Q34" i="5"/>
  <c r="Z17" i="2"/>
  <c r="R17" i="2"/>
  <c r="J17" i="2" l="1"/>
  <c r="AH17" i="2" s="1"/>
  <c r="AE10" i="3"/>
  <c r="X10" i="3"/>
  <c r="J10" i="3" l="1"/>
  <c r="Q10" i="3"/>
  <c r="J34" i="3" l="1"/>
  <c r="AL40" i="1" l="1"/>
  <c r="AE40" i="1"/>
  <c r="X40" i="1"/>
  <c r="Q40" i="1"/>
  <c r="J40" i="1"/>
  <c r="P34" i="3" l="1"/>
  <c r="AB34" i="3"/>
  <c r="V34" i="3" l="1"/>
  <c r="W10" i="5" l="1"/>
  <c r="AD10" i="5"/>
  <c r="AK10" i="5"/>
  <c r="P10" i="5"/>
  <c r="I6" i="5"/>
  <c r="I7" i="5"/>
  <c r="I8" i="5"/>
  <c r="I9" i="5"/>
  <c r="X34" i="4"/>
  <c r="AE34" i="4"/>
  <c r="AL34" i="4"/>
  <c r="Q34" i="4"/>
  <c r="X10" i="4"/>
  <c r="AL10" i="4"/>
  <c r="Q10" i="4"/>
  <c r="J10" i="4" l="1"/>
  <c r="J34" i="4"/>
  <c r="I10" i="5"/>
  <c r="J13" i="2"/>
  <c r="AH13" i="2" s="1"/>
  <c r="J14" i="2"/>
  <c r="AH14" i="2" s="1"/>
  <c r="J15" i="2"/>
  <c r="AH15" i="2" s="1"/>
  <c r="J16" i="2"/>
  <c r="AH16" i="2" s="1"/>
  <c r="H5" i="2"/>
  <c r="O5" i="2"/>
  <c r="V5" i="2"/>
  <c r="AC5" i="2"/>
  <c r="J21" i="1"/>
  <c r="Q21" i="1"/>
  <c r="X21" i="1"/>
  <c r="AE21" i="1"/>
  <c r="AM23" i="6" l="1"/>
  <c r="AG23" i="6"/>
  <c r="AA23" i="6"/>
  <c r="U23" i="6"/>
  <c r="O22" i="6"/>
  <c r="O21" i="6"/>
  <c r="O20" i="6"/>
  <c r="O19" i="6"/>
  <c r="O18" i="6"/>
  <c r="O17" i="6"/>
  <c r="O16" i="6"/>
  <c r="O15" i="6"/>
  <c r="O14" i="6"/>
  <c r="O13" i="6"/>
  <c r="O12" i="6"/>
  <c r="O10" i="6"/>
  <c r="O9" i="6"/>
  <c r="O8" i="6"/>
  <c r="O7" i="6"/>
  <c r="O6" i="6"/>
  <c r="O5" i="6"/>
  <c r="AL21" i="1"/>
  <c r="O23" i="6" l="1"/>
</calcChain>
</file>

<file path=xl/sharedStrings.xml><?xml version="1.0" encoding="utf-8"?>
<sst xmlns="http://schemas.openxmlformats.org/spreadsheetml/2006/main" count="324" uniqueCount="159">
  <si>
    <t>（単位：人）</t>
  </si>
  <si>
    <t xml:space="preserve">年度 </t>
  </si>
  <si>
    <t xml:space="preserve"> 区分</t>
  </si>
  <si>
    <t>4 月</t>
  </si>
  <si>
    <t>5 月</t>
  </si>
  <si>
    <t>6 月</t>
  </si>
  <si>
    <t>7 月</t>
  </si>
  <si>
    <t>8 月</t>
  </si>
  <si>
    <t>9 月</t>
  </si>
  <si>
    <t xml:space="preserve">10 月 </t>
  </si>
  <si>
    <t xml:space="preserve">11 月 </t>
  </si>
  <si>
    <t xml:space="preserve">12 月 </t>
  </si>
  <si>
    <t>1 月</t>
  </si>
  <si>
    <t>2 月</t>
  </si>
  <si>
    <t>3 月</t>
  </si>
  <si>
    <t>総数</t>
  </si>
  <si>
    <t>１０－２　犬山城登閣者数</t>
  </si>
  <si>
    <t>区分</t>
  </si>
  <si>
    <t>大人</t>
  </si>
  <si>
    <t>小人</t>
  </si>
  <si>
    <t>10 月</t>
  </si>
  <si>
    <t>資料　歴史まちづくり課</t>
  </si>
  <si>
    <t>１０－３　犬山温泉入湯者数</t>
  </si>
  <si>
    <t>課税人数</t>
  </si>
  <si>
    <t>免除人数</t>
  </si>
  <si>
    <t xml:space="preserve">資料　税務課 </t>
  </si>
  <si>
    <t>１日平均観覧者数</t>
  </si>
  <si>
    <t>１０－５　市内主要観光施設利用者数</t>
  </si>
  <si>
    <t>区分　</t>
  </si>
  <si>
    <t>明治村</t>
  </si>
  <si>
    <t>リトルワールド</t>
  </si>
  <si>
    <t>日本モンキーパーク</t>
  </si>
  <si>
    <t>日本モンキーセンター</t>
  </si>
  <si>
    <t xml:space="preserve"> 4 月</t>
  </si>
  <si>
    <t xml:space="preserve"> 5 月</t>
  </si>
  <si>
    <t xml:space="preserve"> 6 月</t>
  </si>
  <si>
    <t xml:space="preserve"> 7 月</t>
  </si>
  <si>
    <t xml:space="preserve"> 8 月</t>
  </si>
  <si>
    <t xml:space="preserve"> 9 月</t>
  </si>
  <si>
    <t xml:space="preserve"> 10 月</t>
  </si>
  <si>
    <t xml:space="preserve"> 11 月</t>
  </si>
  <si>
    <t xml:space="preserve"> 12 月</t>
  </si>
  <si>
    <t xml:space="preserve"> 1 月</t>
  </si>
  <si>
    <t xml:space="preserve"> 2 月</t>
  </si>
  <si>
    <t xml:space="preserve"> 3 月</t>
  </si>
  <si>
    <t>１０－６　文化史料館・青塚古墳ガイダンス施設利用状況</t>
  </si>
  <si>
    <t>（単位：日・人）</t>
  </si>
  <si>
    <t xml:space="preserve">区分 </t>
  </si>
  <si>
    <t>文化史料館</t>
  </si>
  <si>
    <t>青塚古墳ガイダンス施設</t>
  </si>
  <si>
    <t xml:space="preserve"> 年度</t>
  </si>
  <si>
    <t>開館日数</t>
  </si>
  <si>
    <t>利用人数</t>
  </si>
  <si>
    <t>　　 4月</t>
  </si>
  <si>
    <t>　　 5月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</si>
  <si>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</si>
  <si>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</si>
  <si>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</si>
  <si>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</si>
  <si>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</si>
  <si>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</si>
  <si>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</si>
  <si>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　　 1月</t>
  </si>
  <si>
    <t>　　 2月</t>
  </si>
  <si>
    <t>　　 3月</t>
  </si>
  <si>
    <t>※　文化史料館利用人数には白帝文庫利用人数を含む。</t>
  </si>
  <si>
    <t>１０－７　中本町まちづくり拠点施設(どんでん館)利用状況</t>
  </si>
  <si>
    <t>一般</t>
  </si>
  <si>
    <t>小･中学生入場</t>
  </si>
  <si>
    <t>有料入場</t>
  </si>
  <si>
    <t>無料入場</t>
  </si>
  <si>
    <t>※平成１２年１０月開設</t>
  </si>
  <si>
    <t>１０－８　旧加茂郡銀行羽黒支店復原施設(小弓の庄)利用状況</t>
  </si>
  <si>
    <t>※平成１２年４月開設</t>
  </si>
  <si>
    <t>※平成１３年９月開設</t>
  </si>
  <si>
    <t>１０－１０　余坂木戸口まちづくり拠点施設（余遊亭）利用状況</t>
  </si>
  <si>
    <t>※平成１４年４月開設</t>
  </si>
  <si>
    <t>１０－１１　旧磯部家住宅復原施設・旧堀部家住宅利用状況</t>
  </si>
  <si>
    <t>旧磯部家住宅復原施設</t>
  </si>
  <si>
    <t>旧堀部家住宅</t>
  </si>
  <si>
    <t>入館者数（人）</t>
  </si>
  <si>
    <t>利用団体数
(団体)</t>
  </si>
  <si>
    <t>開館日数
（日）</t>
  </si>
  <si>
    <t>※旧磯部家住宅復原施設は、平成１８年４月開設</t>
  </si>
  <si>
    <t>１０－１２　指定文化財・国登録文化財件数</t>
  </si>
  <si>
    <t>種別</t>
  </si>
  <si>
    <t>国指定</t>
  </si>
  <si>
    <t>県指定</t>
  </si>
  <si>
    <t>市町村指定</t>
  </si>
  <si>
    <t>国登録</t>
  </si>
  <si>
    <t>有形文化財</t>
  </si>
  <si>
    <t>建造物</t>
  </si>
  <si>
    <t>美術工芸品</t>
  </si>
  <si>
    <t>絵画</t>
  </si>
  <si>
    <t>彫刻</t>
  </si>
  <si>
    <t>工芸品</t>
  </si>
  <si>
    <t>書跡典籍古文書</t>
  </si>
  <si>
    <t>考古資料</t>
  </si>
  <si>
    <t>歴史資料</t>
  </si>
  <si>
    <t>無形
文化財</t>
  </si>
  <si>
    <t>芸能</t>
  </si>
  <si>
    <t>工芸技術</t>
  </si>
  <si>
    <t>民俗
文化財</t>
  </si>
  <si>
    <t>有形民俗文化財</t>
  </si>
  <si>
    <t>無形民俗文化財</t>
  </si>
  <si>
    <t>記念物</t>
  </si>
  <si>
    <t>史跡</t>
  </si>
  <si>
    <t>名勝</t>
  </si>
  <si>
    <t>天然記念物</t>
  </si>
  <si>
    <t>動物</t>
  </si>
  <si>
    <t>植物</t>
  </si>
  <si>
    <t>地質・鉱物</t>
  </si>
  <si>
    <t>　伝統的建造物群</t>
  </si>
  <si>
    <t>　文化的景観</t>
  </si>
  <si>
    <t>センター貸館</t>
  </si>
  <si>
    <t>フィットネス利用</t>
  </si>
  <si>
    <t>利用者数</t>
  </si>
  <si>
    <t>１日当たりの人数</t>
  </si>
  <si>
    <t xml:space="preserve"> 平成30年度</t>
  </si>
  <si>
    <t>資料　観光レクリエーション統計</t>
    <phoneticPr fontId="29"/>
  </si>
  <si>
    <t>※旧堀部家住宅は、平成２７年４月開設（平成２３～２６年は試行期間）</t>
    <phoneticPr fontId="29"/>
  </si>
  <si>
    <t>１０－１　月別観光地利用者数</t>
    <phoneticPr fontId="29"/>
  </si>
  <si>
    <t>10. 観光・文化</t>
    <phoneticPr fontId="29"/>
  </si>
  <si>
    <t>１０－４　木曽川うかい観覧者数</t>
    <phoneticPr fontId="29"/>
  </si>
  <si>
    <t>資料　地域協働課</t>
    <rPh sb="5" eb="7">
      <t>キョウドウ</t>
    </rPh>
    <rPh sb="7" eb="8">
      <t>カ</t>
    </rPh>
    <phoneticPr fontId="29"/>
  </si>
  <si>
    <t>資料　地域協働課</t>
    <rPh sb="5" eb="7">
      <t>キョウドウ</t>
    </rPh>
    <phoneticPr fontId="29"/>
  </si>
  <si>
    <t>資料　地域協働課・文化スポーツ課</t>
    <rPh sb="3" eb="7">
      <t>チイキキョウドウ</t>
    </rPh>
    <phoneticPr fontId="29"/>
  </si>
  <si>
    <t>資料　観光課</t>
    <phoneticPr fontId="29"/>
  </si>
  <si>
    <t>　年次</t>
    <rPh sb="2" eb="3">
      <t>ツギ</t>
    </rPh>
    <phoneticPr fontId="29"/>
  </si>
  <si>
    <t>利用者総数
 (人)</t>
    <phoneticPr fontId="29"/>
  </si>
  <si>
    <t>開館日数
 （日）</t>
    <phoneticPr fontId="29"/>
  </si>
  <si>
    <t>利用団体数 
(件)</t>
    <phoneticPr fontId="29"/>
  </si>
  <si>
    <t>利用人数
（人）</t>
    <phoneticPr fontId="29"/>
  </si>
  <si>
    <t>来訪者数
（人）</t>
    <phoneticPr fontId="29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</si>
  <si>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29"/>
  </si>
  <si>
    <t>令和２年</t>
    <rPh sb="0" eb="2">
      <t>レイワ</t>
    </rPh>
    <phoneticPr fontId="29"/>
  </si>
  <si>
    <t>令和２年度</t>
    <rPh sb="0" eb="1">
      <t>レイ</t>
    </rPh>
    <rPh sb="1" eb="2">
      <t>ワ</t>
    </rPh>
    <rPh sb="3" eb="5">
      <t>ネンド</t>
    </rPh>
    <phoneticPr fontId="29"/>
  </si>
  <si>
    <t>平成31年度</t>
    <rPh sb="0" eb="2">
      <t>ヘイセイ</t>
    </rPh>
    <rPh sb="4" eb="6">
      <t>ネンド</t>
    </rPh>
    <phoneticPr fontId="29"/>
  </si>
  <si>
    <t>平成31年</t>
    <rPh sb="0" eb="2">
      <t>ヘイセイ</t>
    </rPh>
    <rPh sb="4" eb="5">
      <t>ドシ</t>
    </rPh>
    <phoneticPr fontId="29"/>
  </si>
  <si>
    <t>１０－１３　犬山市民交流センター利用状況</t>
    <rPh sb="6" eb="10">
      <t>イヌヤマシミン</t>
    </rPh>
    <rPh sb="10" eb="12">
      <t>コウリュウ</t>
    </rPh>
    <phoneticPr fontId="29"/>
  </si>
  <si>
    <t>　　　　　　　（令和２年３月３１日までは「国際観光センター」）</t>
    <rPh sb="8" eb="10">
      <t>レイワ</t>
    </rPh>
    <rPh sb="11" eb="12">
      <t>ネン</t>
    </rPh>
    <rPh sb="13" eb="14">
      <t>ガツ</t>
    </rPh>
    <rPh sb="16" eb="17">
      <t>ニチ</t>
    </rPh>
    <rPh sb="21" eb="25">
      <t>コクサイカンコウ</t>
    </rPh>
    <phoneticPr fontId="29"/>
  </si>
  <si>
    <t>令和３年度</t>
    <rPh sb="0" eb="1">
      <t>レイ</t>
    </rPh>
    <rPh sb="1" eb="2">
      <t>ワ</t>
    </rPh>
    <rPh sb="3" eb="5">
      <t>ネンド</t>
    </rPh>
    <phoneticPr fontId="29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</si>
  <si>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29"/>
  </si>
  <si>
    <t>平成30年度</t>
  </si>
  <si>
    <t>令和３年</t>
    <rPh sb="0" eb="2">
      <t>レイワ</t>
    </rPh>
    <rPh sb="3" eb="4">
      <t>ネン</t>
    </rPh>
    <phoneticPr fontId="29"/>
  </si>
  <si>
    <t>※令和２年４月から休館</t>
    <rPh sb="1" eb="3">
      <t>レイワ</t>
    </rPh>
    <rPh sb="4" eb="5">
      <t>ネン</t>
    </rPh>
    <rPh sb="6" eb="7">
      <t>ガツ</t>
    </rPh>
    <rPh sb="9" eb="11">
      <t>キュウカン</t>
    </rPh>
    <phoneticPr fontId="29"/>
  </si>
  <si>
    <t>-</t>
  </si>
  <si>
    <t>平成31年度</t>
  </si>
  <si>
    <t>令和４年度内訳</t>
    <rPh sb="0" eb="1">
      <t>レイ</t>
    </rPh>
    <rPh sb="1" eb="2">
      <t>ワ</t>
    </rPh>
    <rPh sb="3" eb="6">
      <t>ネンドナイ</t>
    </rPh>
    <phoneticPr fontId="29"/>
  </si>
  <si>
    <t>平成30年</t>
  </si>
  <si>
    <t>令和４年</t>
    <rPh sb="0" eb="2">
      <t>レイワ</t>
    </rPh>
    <rPh sb="3" eb="4">
      <t>ネン</t>
    </rPh>
    <phoneticPr fontId="29"/>
  </si>
  <si>
    <t>令和４年度</t>
    <rPh sb="0" eb="1">
      <t>レイ</t>
    </rPh>
    <rPh sb="1" eb="2">
      <t>ワ</t>
    </rPh>
    <rPh sb="3" eb="5">
      <t>ネンド</t>
    </rPh>
    <phoneticPr fontId="29"/>
  </si>
  <si>
    <t>令和４年度内訳</t>
    <rPh sb="0" eb="1">
      <t>レイ</t>
    </rPh>
    <rPh sb="1" eb="2">
      <t>ワ</t>
    </rPh>
    <rPh sb="3" eb="5">
      <t>ネンド</t>
    </rPh>
    <phoneticPr fontId="29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</si>
  <si>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29"/>
  </si>
  <si>
    <t>令和４年度内訳</t>
    <rPh sb="0" eb="1">
      <t>レイ</t>
    </rPh>
    <rPh sb="1" eb="2">
      <t>ワ</t>
    </rPh>
    <rPh sb="3" eb="4">
      <t>ネン</t>
    </rPh>
    <rPh sb="4" eb="5">
      <t>ド</t>
    </rPh>
    <rPh sb="5" eb="7">
      <t>ウチワケ</t>
    </rPh>
    <phoneticPr fontId="29"/>
  </si>
  <si>
    <t>令和５年１２月３１日現在</t>
    <rPh sb="0" eb="2">
      <t>レイワ</t>
    </rPh>
    <phoneticPr fontId="29"/>
  </si>
  <si>
    <r>
      <t>※令和</t>
    </r>
    <r>
      <rPr>
        <sz val="10"/>
        <color theme="1"/>
        <rFont val="MS UI Gothic"/>
        <family val="3"/>
        <charset val="128"/>
      </rPr>
      <t>３</t>
    </r>
    <r>
      <rPr>
        <sz val="10"/>
        <color theme="1"/>
        <rFont val="ＦＡ 明朝"/>
        <charset val="128"/>
      </rPr>
      <t>年</t>
    </r>
    <r>
      <rPr>
        <sz val="10"/>
        <color theme="1"/>
        <rFont val="MS UI Gothic"/>
        <family val="2"/>
        <charset val="128"/>
      </rPr>
      <t>１２</t>
    </r>
    <r>
      <rPr>
        <sz val="10"/>
        <color theme="1"/>
        <rFont val="ＦＡ 明朝"/>
        <charset val="128"/>
      </rPr>
      <t>月</t>
    </r>
    <r>
      <rPr>
        <sz val="10"/>
        <color theme="1"/>
        <rFont val="MS UI Gothic"/>
        <family val="2"/>
        <charset val="128"/>
      </rPr>
      <t>２８日廃止（</t>
    </r>
    <r>
      <rPr>
        <sz val="10"/>
        <color theme="1"/>
        <rFont val="MS UI Gothic"/>
        <family val="3"/>
        <charset val="128"/>
      </rPr>
      <t>普通財産へ移行）</t>
    </r>
    <rPh sb="1" eb="3">
      <t>レイワ</t>
    </rPh>
    <rPh sb="4" eb="5">
      <t>ネン</t>
    </rPh>
    <rPh sb="7" eb="8">
      <t>ツキ</t>
    </rPh>
    <rPh sb="10" eb="11">
      <t>ニチ</t>
    </rPh>
    <rPh sb="11" eb="13">
      <t>ハイシ</t>
    </rPh>
    <rPh sb="14" eb="18">
      <t>フツウザイサン</t>
    </rPh>
    <rPh sb="19" eb="21">
      <t>イコウ</t>
    </rPh>
    <phoneticPr fontId="29"/>
  </si>
  <si>
    <t>１０－９　旧大手門まちづくり拠点施設(しみんてい)利用状況</t>
    <rPh sb="5" eb="6">
      <t>キュウ</t>
    </rPh>
    <phoneticPr fontId="29"/>
  </si>
  <si>
    <t>※令和５年４月１日より民間事業者へ貸付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</si>
</sst>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_ ;[Red]\-#,##0\ "/>
    <numFmt numFmtId="178" formatCode="#,##0_ "/>
  </numFmts>
  <fonts count="43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10"/>
      <name val="ＦＡ 明朝"/>
      <charset val="128"/>
    </font>
    <font>
      <b/>
      <sz val="11"/>
      <name val="ＦＡ ゴシック"/>
      <charset val="128"/>
    </font>
    <font>
      <sz val="11"/>
      <name val="ＦＡ 明朝"/>
      <charset val="128"/>
    </font>
    <font>
      <sz val="11"/>
      <color indexed="8"/>
      <name val="ＦＡ 明朝"/>
      <charset val="128"/>
    </font>
    <font>
      <sz val="11"/>
      <color indexed="8"/>
      <name val="ＭＳ Ｐゴシック"/>
      <family val="3"/>
      <charset val="128"/>
    </font>
    <font>
      <sz val="12"/>
      <name val="ＦＡ 明朝"/>
      <charset val="128"/>
    </font>
    <font>
      <sz val="10"/>
      <color indexed="8"/>
      <name val="ＦＡ 明朝"/>
      <charset val="128"/>
    </font>
    <font>
      <sz val="10"/>
      <color indexed="8"/>
      <name val="ＭＳ Ｐゴシック"/>
      <family val="3"/>
      <charset val="128"/>
    </font>
    <font>
      <b/>
      <sz val="18"/>
      <name val="ＦＡ ゴシック"/>
      <charset val="128"/>
    </font>
    <font>
      <sz val="16"/>
      <name val="ＦＡ 明朝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ＦＡ 明朝"/>
      <charset val="128"/>
    </font>
    <font>
      <sz val="9"/>
      <name val="ＦＡ 明朝"/>
      <family val="3"/>
      <charset val="128"/>
    </font>
    <font>
      <b/>
      <sz val="10"/>
      <color rgb="FFFF0000"/>
      <name val="ＦＡ ゴシック"/>
      <charset val="128"/>
    </font>
    <font>
      <sz val="10"/>
      <name val="ＦＡ 明朝"/>
      <family val="3"/>
      <charset val="128"/>
    </font>
    <font>
      <sz val="8"/>
      <name val="ＦＡ 明朝"/>
      <family val="3"/>
      <charset val="128"/>
    </font>
    <font>
      <sz val="10"/>
      <name val="MS UI Gothic"/>
      <family val="3"/>
      <charset val="128"/>
    </font>
    <font>
      <b/>
      <sz val="10"/>
      <color theme="1"/>
      <name val="ＦＡ ゴシック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ＦＡ 明朝"/>
      <charset val="128"/>
    </font>
    <font>
      <sz val="10"/>
      <color theme="1"/>
      <name val="ＦＡ 明朝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MS UI Gothic"/>
      <family val="3"/>
      <charset val="128"/>
    </font>
    <font>
      <sz val="10"/>
      <color theme="1"/>
      <name val="MS UI Gothic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8" fillId="22" borderId="39" applyNumberFormat="0" applyFont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33" applyNumberFormat="0" applyAlignment="0" applyProtection="0">
      <alignment vertical="center"/>
    </xf>
    <xf numFmtId="0" fontId="24" fillId="17" borderId="3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7" fillId="4" borderId="40" applyNumberFormat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7" fillId="4" borderId="33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</cellStyleXfs>
  <cellXfs count="425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Alignment="1"/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protection hidden="1"/>
    </xf>
    <xf numFmtId="38" fontId="4" fillId="0" borderId="0" xfId="7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38" fontId="2" fillId="0" borderId="0" xfId="7" applyFont="1" applyFill="1" applyBorder="1" applyAlignment="1" applyProtection="1">
      <alignment vertical="center"/>
      <protection hidden="1"/>
    </xf>
    <xf numFmtId="38" fontId="2" fillId="0" borderId="0" xfId="7" applyFont="1" applyFill="1" applyAlignment="1" applyProtection="1">
      <alignment vertical="center"/>
      <protection hidden="1"/>
    </xf>
    <xf numFmtId="38" fontId="4" fillId="0" borderId="0" xfId="7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8" fontId="2" fillId="0" borderId="0" xfId="7" applyFont="1" applyFill="1" applyBorder="1" applyAlignment="1" applyProtection="1">
      <protection hidden="1"/>
    </xf>
    <xf numFmtId="38" fontId="2" fillId="0" borderId="0" xfId="7" applyFont="1" applyFill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locked="0"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3" xfId="0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distributed" vertical="center"/>
      <protection hidden="1"/>
    </xf>
    <xf numFmtId="38" fontId="2" fillId="0" borderId="0" xfId="7" applyFont="1" applyFill="1" applyBorder="1" applyAlignment="1" applyProtection="1">
      <alignment horizontal="right" vertical="center"/>
      <protection hidden="1"/>
    </xf>
    <xf numFmtId="0" fontId="0" fillId="0" borderId="31" xfId="0" applyFont="1" applyFill="1" applyBorder="1" applyAlignment="1" applyProtection="1">
      <protection hidden="1"/>
    </xf>
    <xf numFmtId="0" fontId="1" fillId="0" borderId="31" xfId="0" applyFont="1" applyFill="1" applyBorder="1" applyAlignment="1" applyProtection="1"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horizontal="right" vertical="center"/>
      <protection hidden="1"/>
    </xf>
    <xf numFmtId="0" fontId="2" fillId="0" borderId="31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2" fillId="0" borderId="31" xfId="7" applyFont="1" applyFill="1" applyBorder="1" applyAlignment="1" applyProtection="1">
      <alignment vertical="center"/>
      <protection hidden="1"/>
    </xf>
    <xf numFmtId="176" fontId="2" fillId="0" borderId="0" xfId="7" applyNumberFormat="1" applyFont="1" applyFill="1" applyBorder="1" applyAlignment="1" applyProtection="1">
      <alignment vertical="center"/>
      <protection hidden="1"/>
    </xf>
    <xf numFmtId="176" fontId="2" fillId="0" borderId="0" xfId="7" applyNumberFormat="1" applyFont="1" applyFill="1" applyBorder="1" applyAlignment="1" applyProtection="1">
      <alignment vertical="center"/>
      <protection locked="0" hidden="1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protection hidden="1"/>
    </xf>
    <xf numFmtId="0" fontId="0" fillId="0" borderId="10" xfId="0" applyFont="1" applyFill="1" applyBorder="1" applyAlignment="1" applyProtection="1">
      <protection hidden="1"/>
    </xf>
    <xf numFmtId="0" fontId="2" fillId="0" borderId="21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protection hidden="1"/>
    </xf>
    <xf numFmtId="38" fontId="2" fillId="0" borderId="0" xfId="7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38" fontId="2" fillId="0" borderId="21" xfId="7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vertical="center"/>
      <protection hidden="1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38" fontId="2" fillId="0" borderId="21" xfId="7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hidden="1"/>
    </xf>
    <xf numFmtId="0" fontId="9" fillId="0" borderId="0" xfId="0" applyFont="1" applyFill="1" applyAlignment="1" applyProtection="1"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/>
    <xf numFmtId="49" fontId="1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/>
    <xf numFmtId="41" fontId="0" fillId="0" borderId="0" xfId="0" applyNumberFormat="1" applyFont="1" applyFill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protection hidden="1"/>
    </xf>
    <xf numFmtId="0" fontId="33" fillId="0" borderId="2" xfId="0" applyFont="1" applyFill="1" applyBorder="1" applyAlignment="1" applyProtection="1">
      <alignment vertical="center"/>
      <protection hidden="1"/>
    </xf>
    <xf numFmtId="0" fontId="33" fillId="0" borderId="17" xfId="0" applyFont="1" applyFill="1" applyBorder="1" applyAlignment="1" applyProtection="1">
      <alignment vertical="center"/>
      <protection hidden="1"/>
    </xf>
    <xf numFmtId="0" fontId="33" fillId="0" borderId="5" xfId="0" applyFont="1" applyFill="1" applyBorder="1" applyAlignment="1" applyProtection="1">
      <alignment vertical="center"/>
      <protection hidden="1"/>
    </xf>
    <xf numFmtId="177" fontId="2" fillId="0" borderId="0" xfId="7" applyNumberFormat="1" applyFont="1" applyFill="1" applyBorder="1" applyAlignment="1" applyProtection="1">
      <alignment vertical="center"/>
      <protection hidden="1"/>
    </xf>
    <xf numFmtId="177" fontId="2" fillId="0" borderId="0" xfId="7" applyNumberFormat="1" applyFont="1" applyFill="1" applyBorder="1" applyAlignment="1" applyProtection="1">
      <alignment vertical="center"/>
      <protection locked="0"/>
    </xf>
    <xf numFmtId="178" fontId="2" fillId="0" borderId="0" xfId="7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33" fillId="0" borderId="22" xfId="0" applyNumberFormat="1" applyFont="1" applyFill="1" applyBorder="1" applyAlignment="1" applyProtection="1">
      <alignment horizontal="center" vertical="center" textRotation="255"/>
      <protection hidden="1"/>
    </xf>
    <xf numFmtId="0" fontId="33" fillId="0" borderId="28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0" xfId="0">
      <alignment vertical="center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0" fillId="0" borderId="0" xfId="0" applyFont="1" applyFill="1" applyAlignment="1" applyProtection="1">
      <protection hidden="1"/>
    </xf>
    <xf numFmtId="0" fontId="38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41" fontId="2" fillId="0" borderId="31" xfId="7" applyNumberFormat="1" applyFont="1" applyFill="1" applyBorder="1" applyAlignment="1" applyProtection="1">
      <alignment horizontal="right" vertical="center"/>
      <protection locked="0" hidden="1"/>
    </xf>
    <xf numFmtId="41" fontId="2" fillId="0" borderId="0" xfId="7" applyNumberFormat="1" applyFont="1" applyFill="1" applyBorder="1" applyAlignment="1" applyProtection="1">
      <alignment horizontal="right" vertical="center"/>
      <protection locked="0" hidden="1"/>
    </xf>
    <xf numFmtId="41" fontId="2" fillId="0" borderId="10" xfId="7" applyNumberFormat="1" applyFont="1" applyFill="1" applyBorder="1" applyAlignment="1" applyProtection="1">
      <alignment horizontal="right" vertical="center"/>
      <protection locked="0" hidden="1"/>
    </xf>
    <xf numFmtId="41" fontId="2" fillId="0" borderId="2" xfId="7" applyNumberFormat="1" applyFont="1" applyFill="1" applyBorder="1" applyAlignment="1" applyProtection="1">
      <alignment horizontal="right" vertical="center"/>
      <protection locked="0" hidden="1"/>
    </xf>
    <xf numFmtId="41" fontId="2" fillId="0" borderId="3" xfId="7" applyNumberFormat="1" applyFont="1" applyFill="1" applyBorder="1" applyAlignment="1" applyProtection="1">
      <alignment horizontal="right" vertical="center"/>
      <protection locked="0" hidden="1"/>
    </xf>
    <xf numFmtId="41" fontId="2" fillId="0" borderId="15" xfId="7" applyNumberFormat="1" applyFont="1" applyFill="1" applyBorder="1" applyAlignment="1" applyProtection="1">
      <alignment horizontal="right" vertical="center"/>
      <protection locked="0"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1" fontId="2" fillId="0" borderId="12" xfId="7" applyNumberFormat="1" applyFont="1" applyFill="1" applyBorder="1" applyAlignment="1" applyProtection="1">
      <alignment horizontal="right" vertical="center"/>
      <protection locked="0" hidden="1"/>
    </xf>
    <xf numFmtId="41" fontId="2" fillId="0" borderId="28" xfId="7" applyNumberFormat="1" applyFont="1" applyFill="1" applyBorder="1" applyAlignment="1" applyProtection="1">
      <alignment horizontal="right" vertical="center"/>
      <protection locked="0" hidden="1"/>
    </xf>
    <xf numFmtId="41" fontId="2" fillId="0" borderId="13" xfId="7" applyNumberFormat="1" applyFont="1" applyFill="1" applyBorder="1" applyAlignment="1" applyProtection="1">
      <alignment horizontal="right" vertical="center"/>
      <protection locked="0" hidden="1"/>
    </xf>
    <xf numFmtId="0" fontId="2" fillId="0" borderId="1" xfId="0" applyNumberFormat="1" applyFont="1" applyFill="1" applyBorder="1" applyAlignment="1" applyProtection="1">
      <alignment horizontal="distributed" vertical="center" indent="2"/>
      <protection hidden="1"/>
    </xf>
    <xf numFmtId="41" fontId="2" fillId="0" borderId="20" xfId="7" applyNumberFormat="1" applyFont="1" applyFill="1" applyBorder="1" applyAlignment="1" applyProtection="1">
      <alignment horizontal="right" vertical="center"/>
      <protection hidden="1"/>
    </xf>
    <xf numFmtId="41" fontId="2" fillId="0" borderId="21" xfId="7" applyNumberFormat="1" applyFont="1" applyFill="1" applyBorder="1" applyAlignment="1" applyProtection="1">
      <alignment horizontal="right" vertical="center"/>
      <protection hidden="1"/>
    </xf>
    <xf numFmtId="41" fontId="2" fillId="0" borderId="29" xfId="7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2" fillId="0" borderId="3" xfId="0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41" fontId="2" fillId="0" borderId="14" xfId="7" applyNumberFormat="1" applyFont="1" applyFill="1" applyBorder="1" applyAlignment="1" applyProtection="1">
      <alignment horizontal="center" vertical="center"/>
      <protection hidden="1"/>
    </xf>
    <xf numFmtId="41" fontId="2" fillId="0" borderId="12" xfId="7" applyNumberFormat="1" applyFont="1" applyFill="1" applyBorder="1" applyAlignment="1" applyProtection="1">
      <alignment horizontal="center" vertical="center"/>
      <protection hidden="1"/>
    </xf>
    <xf numFmtId="41" fontId="2" fillId="0" borderId="28" xfId="7" applyNumberFormat="1" applyFont="1" applyFill="1" applyBorder="1" applyAlignment="1" applyProtection="1">
      <alignment horizontal="center" vertical="center"/>
      <protection hidden="1"/>
    </xf>
    <xf numFmtId="41" fontId="2" fillId="0" borderId="13" xfId="7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distributed" vertical="center" indent="1"/>
      <protection hidden="1"/>
    </xf>
    <xf numFmtId="177" fontId="2" fillId="0" borderId="14" xfId="7" applyNumberFormat="1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177" fontId="2" fillId="0" borderId="16" xfId="7" applyNumberFormat="1" applyFont="1" applyFill="1" applyBorder="1" applyAlignment="1" applyProtection="1">
      <alignment vertical="center"/>
      <protection locked="0"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177" fontId="2" fillId="0" borderId="14" xfId="7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distributed" vertical="center" indent="2"/>
      <protection hidden="1"/>
    </xf>
    <xf numFmtId="0" fontId="30" fillId="0" borderId="1" xfId="0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38" fontId="2" fillId="0" borderId="11" xfId="7" applyFont="1" applyFill="1" applyBorder="1" applyAlignment="1" applyProtection="1">
      <alignment horizontal="right" vertical="center"/>
      <protection hidden="1"/>
    </xf>
    <xf numFmtId="38" fontId="38" fillId="0" borderId="11" xfId="7" applyFont="1" applyFill="1" applyBorder="1" applyAlignment="1" applyProtection="1">
      <alignment horizontal="right" vertical="center"/>
      <protection locked="0"/>
    </xf>
    <xf numFmtId="38" fontId="2" fillId="0" borderId="31" xfId="7" applyFont="1" applyFill="1" applyBorder="1" applyAlignment="1" applyProtection="1">
      <alignment horizontal="right" vertical="center"/>
      <protection hidden="1"/>
    </xf>
    <xf numFmtId="38" fontId="2" fillId="0" borderId="0" xfId="7" applyFont="1" applyFill="1" applyBorder="1" applyAlignment="1" applyProtection="1">
      <alignment horizontal="right" vertical="center"/>
      <protection hidden="1"/>
    </xf>
    <xf numFmtId="38" fontId="2" fillId="0" borderId="10" xfId="7" applyFont="1" applyFill="1" applyBorder="1" applyAlignment="1" applyProtection="1">
      <alignment horizontal="right" vertical="center"/>
      <protection hidden="1"/>
    </xf>
    <xf numFmtId="38" fontId="2" fillId="0" borderId="11" xfId="7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38" fontId="2" fillId="0" borderId="2" xfId="7" applyNumberFormat="1" applyFont="1" applyFill="1" applyBorder="1" applyAlignment="1" applyProtection="1">
      <alignment horizontal="right" vertical="center"/>
      <protection hidden="1"/>
    </xf>
    <xf numFmtId="38" fontId="2" fillId="0" borderId="3" xfId="7" applyNumberFormat="1" applyFont="1" applyFill="1" applyBorder="1" applyAlignment="1" applyProtection="1">
      <alignment horizontal="right" vertical="center"/>
      <protection hidden="1"/>
    </xf>
    <xf numFmtId="38" fontId="2" fillId="0" borderId="15" xfId="7" applyNumberFormat="1" applyFont="1" applyFill="1" applyBorder="1" applyAlignment="1" applyProtection="1">
      <alignment horizontal="right" vertical="center"/>
      <protection hidden="1"/>
    </xf>
    <xf numFmtId="38" fontId="2" fillId="0" borderId="2" xfId="7" applyNumberFormat="1" applyFont="1" applyFill="1" applyBorder="1" applyAlignment="1" applyProtection="1">
      <alignment horizontal="right" vertical="center"/>
      <protection locked="0"/>
    </xf>
    <xf numFmtId="38" fontId="2" fillId="0" borderId="3" xfId="7" applyNumberFormat="1" applyFont="1" applyFill="1" applyBorder="1" applyAlignment="1" applyProtection="1">
      <alignment horizontal="right" vertical="center"/>
      <protection locked="0"/>
    </xf>
    <xf numFmtId="38" fontId="2" fillId="0" borderId="15" xfId="7" applyNumberFormat="1" applyFont="1" applyFill="1" applyBorder="1" applyAlignment="1" applyProtection="1">
      <alignment horizontal="right" vertical="center"/>
      <protection locked="0"/>
    </xf>
    <xf numFmtId="38" fontId="2" fillId="0" borderId="16" xfId="7" applyNumberFormat="1" applyFont="1" applyFill="1" applyBorder="1" applyAlignment="1" applyProtection="1">
      <alignment horizontal="right" vertical="center"/>
      <protection locked="0"/>
    </xf>
    <xf numFmtId="38" fontId="2" fillId="0" borderId="31" xfId="7" applyNumberFormat="1" applyFont="1" applyFill="1" applyBorder="1" applyAlignment="1" applyProtection="1">
      <alignment horizontal="right" vertical="center"/>
      <protection hidden="1"/>
    </xf>
    <xf numFmtId="38" fontId="2" fillId="0" borderId="0" xfId="7" applyNumberFormat="1" applyFont="1" applyFill="1" applyBorder="1" applyAlignment="1" applyProtection="1">
      <alignment horizontal="right" vertical="center"/>
      <protection hidden="1"/>
    </xf>
    <xf numFmtId="38" fontId="2" fillId="0" borderId="10" xfId="7" applyNumberFormat="1" applyFont="1" applyFill="1" applyBorder="1" applyAlignment="1" applyProtection="1">
      <alignment horizontal="right" vertical="center"/>
      <protection hidden="1"/>
    </xf>
    <xf numFmtId="38" fontId="2" fillId="0" borderId="11" xfId="7" applyNumberFormat="1" applyFont="1" applyFill="1" applyBorder="1" applyAlignment="1" applyProtection="1">
      <alignment horizontal="right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38" fontId="2" fillId="0" borderId="12" xfId="7" applyNumberFormat="1" applyFont="1" applyFill="1" applyBorder="1" applyAlignment="1" applyProtection="1">
      <alignment horizontal="right" vertical="center"/>
      <protection hidden="1"/>
    </xf>
    <xf numFmtId="38" fontId="2" fillId="0" borderId="28" xfId="7" applyNumberFormat="1" applyFont="1" applyFill="1" applyBorder="1" applyAlignment="1" applyProtection="1">
      <alignment horizontal="right" vertical="center"/>
      <protection hidden="1"/>
    </xf>
    <xf numFmtId="38" fontId="2" fillId="0" borderId="13" xfId="7" applyNumberFormat="1" applyFont="1" applyFill="1" applyBorder="1" applyAlignment="1" applyProtection="1">
      <alignment horizontal="right" vertical="center"/>
      <protection hidden="1"/>
    </xf>
    <xf numFmtId="38" fontId="2" fillId="0" borderId="14" xfId="7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1" fontId="2" fillId="0" borderId="11" xfId="7" applyNumberFormat="1" applyFont="1" applyFill="1" applyBorder="1" applyAlignment="1" applyProtection="1">
      <alignment horizontal="center" vertical="center"/>
      <protection hidden="1"/>
    </xf>
    <xf numFmtId="41" fontId="2" fillId="0" borderId="31" xfId="7" applyNumberFormat="1" applyFont="1" applyFill="1" applyBorder="1" applyAlignment="1" applyProtection="1">
      <alignment horizontal="center" vertical="center"/>
      <protection hidden="1"/>
    </xf>
    <xf numFmtId="41" fontId="2" fillId="0" borderId="2" xfId="7" applyNumberFormat="1" applyFont="1" applyFill="1" applyBorder="1" applyAlignment="1" applyProtection="1">
      <alignment horizontal="center" vertical="center"/>
      <protection hidden="1"/>
    </xf>
    <xf numFmtId="41" fontId="2" fillId="0" borderId="3" xfId="7" applyNumberFormat="1" applyFont="1" applyFill="1" applyBorder="1" applyAlignment="1" applyProtection="1">
      <alignment horizontal="center" vertical="center"/>
      <protection hidden="1"/>
    </xf>
    <xf numFmtId="41" fontId="2" fillId="0" borderId="15" xfId="7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0" fillId="0" borderId="31" xfId="0" applyNumberFormat="1" applyFont="1" applyFill="1" applyBorder="1" applyAlignment="1" applyProtection="1">
      <protection hidden="1"/>
    </xf>
    <xf numFmtId="0" fontId="0" fillId="0" borderId="12" xfId="0" applyNumberFormat="1" applyFont="1" applyFill="1" applyBorder="1" applyAlignment="1" applyProtection="1">
      <protection hidden="1"/>
    </xf>
    <xf numFmtId="0" fontId="0" fillId="0" borderId="28" xfId="0" applyNumberFormat="1" applyFont="1" applyFill="1" applyBorder="1" applyAlignment="1" applyProtection="1">
      <protection hidden="1"/>
    </xf>
    <xf numFmtId="41" fontId="2" fillId="0" borderId="0" xfId="7" applyNumberFormat="1" applyFont="1" applyFill="1" applyBorder="1" applyAlignment="1" applyProtection="1">
      <alignment horizontal="center" vertical="center"/>
      <protection hidden="1"/>
    </xf>
    <xf numFmtId="41" fontId="2" fillId="0" borderId="10" xfId="7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8" xfId="0" applyFont="1" applyFill="1" applyBorder="1" applyAlignment="1" applyProtection="1">
      <alignment horizontal="right" vertical="center"/>
      <protection hidden="1"/>
    </xf>
    <xf numFmtId="0" fontId="2" fillId="0" borderId="14" xfId="0" applyNumberFormat="1" applyFont="1" applyFill="1" applyBorder="1" applyAlignment="1" applyProtection="1">
      <alignment vertical="center"/>
      <protection hidden="1"/>
    </xf>
    <xf numFmtId="41" fontId="2" fillId="0" borderId="31" xfId="0" applyNumberFormat="1" applyFont="1" applyFill="1" applyBorder="1" applyAlignment="1" applyProtection="1">
      <alignment horizontal="right" vertical="center"/>
      <protection locked="0" hidden="1"/>
    </xf>
    <xf numFmtId="41" fontId="2" fillId="0" borderId="0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0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2" xfId="0" applyNumberFormat="1" applyFont="1" applyFill="1" applyBorder="1" applyAlignment="1" applyProtection="1">
      <alignment horizontal="right" vertical="center"/>
      <protection locked="0" hidden="1"/>
    </xf>
    <xf numFmtId="41" fontId="2" fillId="0" borderId="28" xfId="0" applyNumberFormat="1" applyFont="1" applyFill="1" applyBorder="1" applyAlignment="1" applyProtection="1">
      <alignment horizontal="right" vertical="center"/>
      <protection locked="0" hidden="1"/>
    </xf>
    <xf numFmtId="41" fontId="2" fillId="0" borderId="13" xfId="0" applyNumberFormat="1" applyFont="1" applyFill="1" applyBorder="1" applyAlignment="1" applyProtection="1">
      <alignment horizontal="right" vertical="center"/>
      <protection locked="0"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41" fontId="2" fillId="0" borderId="11" xfId="7" applyNumberFormat="1" applyFont="1" applyFill="1" applyBorder="1" applyAlignment="1" applyProtection="1">
      <alignment horizontal="right" vertical="center"/>
      <protection locked="0"/>
    </xf>
    <xf numFmtId="41" fontId="2" fillId="0" borderId="2" xfId="0" applyNumberFormat="1" applyFont="1" applyFill="1" applyBorder="1" applyAlignment="1" applyProtection="1">
      <alignment horizontal="right" vertical="center"/>
      <protection locked="0"/>
    </xf>
    <xf numFmtId="41" fontId="2" fillId="0" borderId="3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41" fontId="2" fillId="0" borderId="31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hidden="1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11" xfId="7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41" fontId="2" fillId="0" borderId="14" xfId="7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41" fontId="2" fillId="0" borderId="28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 textRotation="255" wrapText="1"/>
      <protection hidden="1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hidden="1"/>
    </xf>
    <xf numFmtId="0" fontId="0" fillId="0" borderId="28" xfId="0" applyNumberFormat="1" applyFont="1" applyFill="1" applyBorder="1" applyAlignment="1" applyProtection="1">
      <alignment vertical="center"/>
      <protection hidden="1"/>
    </xf>
    <xf numFmtId="0" fontId="0" fillId="0" borderId="13" xfId="0" applyNumberFormat="1" applyFont="1" applyFill="1" applyBorder="1" applyAlignment="1" applyProtection="1">
      <alignment vertical="center"/>
      <protection hidden="1"/>
    </xf>
    <xf numFmtId="176" fontId="2" fillId="0" borderId="2" xfId="7" applyNumberFormat="1" applyFont="1" applyFill="1" applyBorder="1" applyAlignment="1" applyProtection="1">
      <alignment vertical="center"/>
      <protection hidden="1"/>
    </xf>
    <xf numFmtId="176" fontId="2" fillId="0" borderId="3" xfId="7" applyNumberFormat="1" applyFont="1" applyFill="1" applyBorder="1" applyAlignment="1" applyProtection="1">
      <alignment vertical="center"/>
      <protection hidden="1"/>
    </xf>
    <xf numFmtId="176" fontId="2" fillId="0" borderId="15" xfId="7" applyNumberFormat="1" applyFont="1" applyFill="1" applyBorder="1" applyAlignment="1" applyProtection="1">
      <alignment vertical="center"/>
      <protection hidden="1"/>
    </xf>
    <xf numFmtId="176" fontId="2" fillId="0" borderId="0" xfId="7" applyNumberFormat="1" applyFont="1" applyFill="1" applyBorder="1" applyAlignment="1" applyProtection="1">
      <alignment horizontal="right" vertical="center"/>
      <protection locked="0" hidden="1"/>
    </xf>
    <xf numFmtId="176" fontId="2" fillId="0" borderId="10" xfId="7" applyNumberFormat="1" applyFont="1" applyFill="1" applyBorder="1" applyAlignment="1" applyProtection="1">
      <alignment horizontal="right" vertical="center"/>
      <protection locked="0" hidden="1"/>
    </xf>
    <xf numFmtId="176" fontId="2" fillId="0" borderId="31" xfId="7" applyNumberFormat="1" applyFont="1" applyFill="1" applyBorder="1" applyAlignment="1" applyProtection="1">
      <alignment horizontal="right" vertical="center"/>
      <protection locked="0" hidden="1"/>
    </xf>
    <xf numFmtId="176" fontId="2" fillId="0" borderId="31" xfId="7" applyNumberFormat="1" applyFont="1" applyFill="1" applyBorder="1" applyAlignment="1" applyProtection="1">
      <alignment vertical="center"/>
      <protection hidden="1"/>
    </xf>
    <xf numFmtId="176" fontId="2" fillId="0" borderId="0" xfId="7" applyNumberFormat="1" applyFont="1" applyFill="1" applyBorder="1" applyAlignment="1" applyProtection="1">
      <alignment vertical="center"/>
      <protection hidden="1"/>
    </xf>
    <xf numFmtId="176" fontId="2" fillId="0" borderId="10" xfId="7" applyNumberFormat="1" applyFont="1" applyFill="1" applyBorder="1" applyAlignment="1" applyProtection="1">
      <alignment vertical="center"/>
      <protection hidden="1"/>
    </xf>
    <xf numFmtId="176" fontId="2" fillId="0" borderId="11" xfId="7" applyNumberFormat="1" applyFont="1" applyFill="1" applyBorder="1" applyAlignment="1" applyProtection="1">
      <alignment horizontal="right" vertical="center"/>
      <protection locked="0" hidden="1"/>
    </xf>
    <xf numFmtId="176" fontId="2" fillId="0" borderId="12" xfId="7" applyNumberFormat="1" applyFont="1" applyFill="1" applyBorder="1" applyAlignment="1" applyProtection="1">
      <alignment vertical="center"/>
      <protection hidden="1"/>
    </xf>
    <xf numFmtId="176" fontId="2" fillId="0" borderId="28" xfId="7" applyNumberFormat="1" applyFont="1" applyFill="1" applyBorder="1" applyAlignment="1" applyProtection="1">
      <alignment vertical="center"/>
      <protection hidden="1"/>
    </xf>
    <xf numFmtId="176" fontId="2" fillId="0" borderId="13" xfId="7" applyNumberFormat="1" applyFont="1" applyFill="1" applyBorder="1" applyAlignment="1" applyProtection="1">
      <alignment vertical="center"/>
      <protection hidden="1"/>
    </xf>
    <xf numFmtId="176" fontId="2" fillId="0" borderId="16" xfId="7" applyNumberFormat="1" applyFont="1" applyFill="1" applyBorder="1" applyAlignment="1" applyProtection="1">
      <alignment horizontal="right" vertical="center"/>
      <protection hidden="1"/>
    </xf>
    <xf numFmtId="176" fontId="2" fillId="0" borderId="11" xfId="7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7" applyNumberFormat="1" applyFont="1" applyFill="1" applyBorder="1" applyAlignment="1" applyProtection="1">
      <alignment horizontal="right" vertical="center"/>
      <protection hidden="1"/>
    </xf>
    <xf numFmtId="41" fontId="2" fillId="0" borderId="14" xfId="7" applyNumberFormat="1" applyFont="1" applyFill="1" applyBorder="1" applyAlignment="1" applyProtection="1">
      <alignment horizontal="right" vertical="center"/>
      <protection hidden="1"/>
    </xf>
    <xf numFmtId="0" fontId="2" fillId="0" borderId="31" xfId="0" applyFont="1" applyFill="1" applyBorder="1" applyAlignment="1" applyProtection="1">
      <alignment horizontal="center" vertical="center" textRotation="255" wrapText="1"/>
      <protection hidden="1"/>
    </xf>
    <xf numFmtId="0" fontId="2" fillId="0" borderId="10" xfId="0" applyFont="1" applyFill="1" applyBorder="1" applyAlignment="1" applyProtection="1">
      <alignment horizontal="center" vertical="center" textRotation="255" wrapText="1"/>
      <protection hidden="1"/>
    </xf>
    <xf numFmtId="0" fontId="2" fillId="0" borderId="12" xfId="0" applyFont="1" applyFill="1" applyBorder="1" applyAlignment="1" applyProtection="1">
      <alignment horizontal="center" vertical="center" textRotation="255" wrapText="1"/>
      <protection hidden="1"/>
    </xf>
    <xf numFmtId="0" fontId="2" fillId="0" borderId="13" xfId="0" applyFont="1" applyFill="1" applyBorder="1" applyAlignment="1" applyProtection="1">
      <alignment horizontal="center" vertical="center" textRotation="255" wrapText="1"/>
      <protection hidden="1"/>
    </xf>
    <xf numFmtId="0" fontId="2" fillId="0" borderId="29" xfId="0" applyNumberFormat="1" applyFont="1" applyFill="1" applyBorder="1" applyAlignment="1" applyProtection="1">
      <alignment horizontal="distributed" vertical="center" indent="1"/>
      <protection hidden="1"/>
    </xf>
    <xf numFmtId="0" fontId="2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2" fillId="0" borderId="16" xfId="0" applyNumberFormat="1" applyFont="1" applyFill="1" applyBorder="1" applyAlignment="1" applyProtection="1">
      <alignment horizontal="distributed" vertical="center" inden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41" fontId="2" fillId="0" borderId="0" xfId="7" applyNumberFormat="1" applyFont="1" applyFill="1" applyBorder="1" applyAlignment="1" applyProtection="1">
      <alignment vertical="center"/>
      <protection locked="0" hidden="1"/>
    </xf>
    <xf numFmtId="41" fontId="2" fillId="0" borderId="31" xfId="7" applyNumberFormat="1" applyFont="1" applyFill="1" applyBorder="1" applyAlignment="1" applyProtection="1">
      <alignment vertical="center"/>
      <protection locked="0" hidden="1"/>
    </xf>
    <xf numFmtId="41" fontId="2" fillId="0" borderId="10" xfId="7" applyNumberFormat="1" applyFont="1" applyFill="1" applyBorder="1" applyAlignment="1" applyProtection="1">
      <alignment vertical="center"/>
      <protection locked="0" hidden="1"/>
    </xf>
    <xf numFmtId="41" fontId="2" fillId="0" borderId="31" xfId="7" applyNumberFormat="1" applyFont="1" applyFill="1" applyBorder="1" applyAlignment="1" applyProtection="1">
      <alignment vertical="center"/>
      <protection hidden="1"/>
    </xf>
    <xf numFmtId="41" fontId="2" fillId="0" borderId="0" xfId="7" applyNumberFormat="1" applyFont="1" applyFill="1" applyBorder="1" applyAlignment="1" applyProtection="1">
      <alignment vertical="center"/>
      <protection hidden="1"/>
    </xf>
    <xf numFmtId="41" fontId="2" fillId="0" borderId="10" xfId="7" applyNumberFormat="1" applyFont="1" applyFill="1" applyBorder="1" applyAlignment="1" applyProtection="1">
      <alignment vertical="center"/>
      <protection hidden="1"/>
    </xf>
    <xf numFmtId="41" fontId="2" fillId="0" borderId="12" xfId="7" applyNumberFormat="1" applyFont="1" applyFill="1" applyBorder="1" applyAlignment="1" applyProtection="1">
      <alignment vertical="center"/>
      <protection hidden="1"/>
    </xf>
    <xf numFmtId="41" fontId="2" fillId="0" borderId="28" xfId="7" applyNumberFormat="1" applyFont="1" applyFill="1" applyBorder="1" applyAlignment="1" applyProtection="1">
      <alignment vertical="center"/>
      <protection hidden="1"/>
    </xf>
    <xf numFmtId="41" fontId="2" fillId="0" borderId="13" xfId="7" applyNumberFormat="1" applyFont="1" applyFill="1" applyBorder="1" applyAlignment="1" applyProtection="1">
      <alignment vertical="center"/>
      <protection hidden="1"/>
    </xf>
    <xf numFmtId="41" fontId="2" fillId="0" borderId="28" xfId="7" applyNumberFormat="1" applyFont="1" applyFill="1" applyBorder="1" applyAlignment="1" applyProtection="1">
      <alignment vertical="center"/>
      <protection locked="0" hidden="1"/>
    </xf>
    <xf numFmtId="41" fontId="2" fillId="0" borderId="12" xfId="7" applyNumberFormat="1" applyFont="1" applyFill="1" applyBorder="1" applyAlignment="1" applyProtection="1">
      <alignment vertical="center"/>
      <protection locked="0" hidden="1"/>
    </xf>
    <xf numFmtId="41" fontId="2" fillId="0" borderId="13" xfId="7" applyNumberFormat="1" applyFont="1" applyFill="1" applyBorder="1" applyAlignment="1" applyProtection="1">
      <alignment vertical="center"/>
      <protection locked="0" hidden="1"/>
    </xf>
    <xf numFmtId="41" fontId="2" fillId="0" borderId="31" xfId="47" applyNumberFormat="1" applyFont="1" applyFill="1" applyBorder="1" applyAlignment="1" applyProtection="1">
      <alignment vertical="center"/>
      <protection locked="0"/>
    </xf>
    <xf numFmtId="41" fontId="2" fillId="0" borderId="0" xfId="47" applyNumberFormat="1" applyFont="1" applyFill="1" applyBorder="1" applyAlignment="1" applyProtection="1">
      <alignment vertical="center"/>
      <protection locked="0"/>
    </xf>
    <xf numFmtId="41" fontId="2" fillId="0" borderId="31" xfId="33" applyNumberFormat="1" applyFont="1" applyFill="1" applyBorder="1" applyAlignment="1" applyProtection="1">
      <alignment vertical="center"/>
      <protection locked="0"/>
    </xf>
    <xf numFmtId="41" fontId="2" fillId="0" borderId="0" xfId="33" applyNumberFormat="1" applyFont="1" applyFill="1" applyBorder="1" applyAlignment="1" applyProtection="1">
      <alignment vertical="center"/>
      <protection locked="0"/>
    </xf>
    <xf numFmtId="41" fontId="2" fillId="0" borderId="31" xfId="34" applyNumberFormat="1" applyFont="1" applyFill="1" applyBorder="1" applyAlignment="1" applyProtection="1">
      <alignment vertical="center"/>
      <protection locked="0"/>
    </xf>
    <xf numFmtId="41" fontId="2" fillId="0" borderId="0" xfId="34" applyNumberFormat="1" applyFont="1" applyFill="1" applyBorder="1" applyAlignment="1" applyProtection="1">
      <alignment vertical="center"/>
      <protection locked="0"/>
    </xf>
    <xf numFmtId="41" fontId="2" fillId="0" borderId="31" xfId="2" applyNumberFormat="1" applyFont="1" applyFill="1" applyBorder="1" applyAlignment="1" applyProtection="1">
      <alignment vertical="center"/>
      <protection locked="0"/>
    </xf>
    <xf numFmtId="41" fontId="2" fillId="0" borderId="0" xfId="2" applyNumberFormat="1" applyFont="1" applyFill="1" applyBorder="1" applyAlignment="1" applyProtection="1">
      <alignment vertical="center"/>
      <protection locked="0"/>
    </xf>
    <xf numFmtId="41" fontId="2" fillId="0" borderId="10" xfId="2" applyNumberFormat="1" applyFont="1" applyFill="1" applyBorder="1" applyAlignment="1" applyProtection="1">
      <alignment vertical="center"/>
      <protection locked="0"/>
    </xf>
    <xf numFmtId="41" fontId="2" fillId="0" borderId="12" xfId="33" applyNumberFormat="1" applyFont="1" applyFill="1" applyBorder="1" applyAlignment="1" applyProtection="1">
      <alignment vertical="center"/>
      <protection locked="0"/>
    </xf>
    <xf numFmtId="41" fontId="2" fillId="0" borderId="28" xfId="33" applyNumberFormat="1" applyFont="1" applyFill="1" applyBorder="1" applyAlignment="1" applyProtection="1">
      <alignment vertical="center"/>
      <protection locked="0"/>
    </xf>
    <xf numFmtId="41" fontId="2" fillId="0" borderId="12" xfId="34" applyNumberFormat="1" applyFont="1" applyFill="1" applyBorder="1" applyAlignment="1" applyProtection="1">
      <alignment vertical="center"/>
      <protection locked="0"/>
    </xf>
    <xf numFmtId="41" fontId="2" fillId="0" borderId="28" xfId="34" applyNumberFormat="1" applyFont="1" applyFill="1" applyBorder="1" applyAlignment="1" applyProtection="1">
      <alignment vertical="center"/>
      <protection locked="0"/>
    </xf>
    <xf numFmtId="41" fontId="2" fillId="0" borderId="12" xfId="2" applyNumberFormat="1" applyFont="1" applyFill="1" applyBorder="1" applyAlignment="1" applyProtection="1">
      <alignment vertical="center"/>
      <protection locked="0"/>
    </xf>
    <xf numFmtId="41" fontId="2" fillId="0" borderId="28" xfId="2" applyNumberFormat="1" applyFont="1" applyFill="1" applyBorder="1" applyAlignment="1" applyProtection="1">
      <alignment vertical="center"/>
      <protection locked="0"/>
    </xf>
    <xf numFmtId="41" fontId="2" fillId="0" borderId="13" xfId="2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41" fontId="2" fillId="0" borderId="2" xfId="7" applyNumberFormat="1" applyFont="1" applyFill="1" applyBorder="1" applyAlignment="1" applyProtection="1">
      <alignment vertical="center"/>
      <protection hidden="1"/>
    </xf>
    <xf numFmtId="41" fontId="2" fillId="0" borderId="3" xfId="7" applyNumberFormat="1" applyFont="1" applyFill="1" applyBorder="1" applyAlignment="1" applyProtection="1">
      <alignment vertical="center"/>
      <protection hidden="1"/>
    </xf>
    <xf numFmtId="41" fontId="2" fillId="0" borderId="15" xfId="7" applyNumberFormat="1" applyFont="1" applyFill="1" applyBorder="1" applyAlignment="1" applyProtection="1">
      <alignment vertical="center"/>
      <protection hidden="1"/>
    </xf>
    <xf numFmtId="41" fontId="2" fillId="0" borderId="11" xfId="7" applyNumberFormat="1" applyFont="1" applyFill="1" applyBorder="1" applyAlignment="1" applyProtection="1">
      <alignment vertical="center"/>
      <protection hidden="1"/>
    </xf>
    <xf numFmtId="41" fontId="2" fillId="0" borderId="11" xfId="7" applyNumberFormat="1" applyFont="1" applyFill="1" applyBorder="1" applyAlignment="1" applyProtection="1">
      <alignment horizontal="right" vertical="center"/>
      <protection hidden="1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2" fillId="0" borderId="14" xfId="7" applyNumberFormat="1" applyFont="1" applyFill="1" applyBorder="1" applyAlignment="1" applyProtection="1">
      <alignment vertical="center"/>
      <protection hidden="1"/>
    </xf>
    <xf numFmtId="41" fontId="2" fillId="0" borderId="15" xfId="35" applyNumberFormat="1" applyFont="1" applyFill="1" applyBorder="1" applyAlignment="1" applyProtection="1">
      <alignment vertical="center"/>
      <protection locked="0"/>
    </xf>
    <xf numFmtId="41" fontId="2" fillId="0" borderId="16" xfId="35" applyNumberFormat="1" applyFont="1" applyFill="1" applyBorder="1" applyAlignment="1" applyProtection="1">
      <alignment vertical="center"/>
      <protection locked="0"/>
    </xf>
    <xf numFmtId="41" fontId="2" fillId="0" borderId="11" xfId="3" applyNumberFormat="1" applyFont="1" applyFill="1" applyBorder="1" applyAlignment="1" applyProtection="1">
      <alignment vertical="center"/>
      <protection locked="0"/>
    </xf>
    <xf numFmtId="41" fontId="2" fillId="0" borderId="11" xfId="38" applyNumberFormat="1" applyFont="1" applyFill="1" applyBorder="1" applyAlignment="1" applyProtection="1">
      <alignment vertical="center"/>
      <protection locked="0"/>
    </xf>
    <xf numFmtId="41" fontId="2" fillId="0" borderId="11" xfId="40" applyNumberFormat="1" applyFont="1" applyFill="1" applyBorder="1" applyAlignment="1" applyProtection="1">
      <alignment vertical="center"/>
      <protection locked="0"/>
    </xf>
    <xf numFmtId="41" fontId="2" fillId="0" borderId="10" xfId="35" applyNumberFormat="1" applyFont="1" applyFill="1" applyBorder="1" applyAlignment="1" applyProtection="1">
      <alignment vertical="center"/>
      <protection locked="0"/>
    </xf>
    <xf numFmtId="41" fontId="2" fillId="0" borderId="11" xfId="35" applyNumberFormat="1" applyFont="1" applyFill="1" applyBorder="1" applyAlignment="1" applyProtection="1">
      <alignment vertical="center"/>
      <protection locked="0"/>
    </xf>
    <xf numFmtId="41" fontId="2" fillId="0" borderId="14" xfId="4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1" fontId="2" fillId="0" borderId="13" xfId="35" applyNumberFormat="1" applyFont="1" applyFill="1" applyBorder="1" applyAlignment="1" applyProtection="1">
      <alignment vertical="center"/>
      <protection locked="0"/>
    </xf>
    <xf numFmtId="41" fontId="2" fillId="0" borderId="14" xfId="35" applyNumberFormat="1" applyFont="1" applyFill="1" applyBorder="1" applyAlignment="1" applyProtection="1">
      <alignment vertical="center"/>
      <protection locked="0"/>
    </xf>
    <xf numFmtId="41" fontId="2" fillId="0" borderId="14" xfId="3" applyNumberFormat="1" applyFont="1" applyFill="1" applyBorder="1" applyAlignment="1" applyProtection="1">
      <alignment vertical="center"/>
      <protection locked="0"/>
    </xf>
    <xf numFmtId="41" fontId="2" fillId="0" borderId="14" xfId="38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41" fontId="2" fillId="0" borderId="2" xfId="7" applyNumberFormat="1" applyFont="1" applyFill="1" applyBorder="1" applyAlignment="1" applyProtection="1">
      <alignment horizontal="right" vertical="center"/>
      <protection hidden="1"/>
    </xf>
    <xf numFmtId="41" fontId="2" fillId="0" borderId="3" xfId="7" applyNumberFormat="1" applyFont="1" applyFill="1" applyBorder="1" applyAlignment="1" applyProtection="1">
      <alignment horizontal="right" vertical="center"/>
      <protection hidden="1"/>
    </xf>
    <xf numFmtId="41" fontId="2" fillId="0" borderId="15" xfId="7" applyNumberFormat="1" applyFont="1" applyFill="1" applyBorder="1" applyAlignment="1" applyProtection="1">
      <alignment horizontal="right" vertical="center"/>
      <protection hidden="1"/>
    </xf>
    <xf numFmtId="41" fontId="2" fillId="0" borderId="11" xfId="7" applyNumberFormat="1" applyFont="1" applyFill="1" applyBorder="1" applyAlignment="1" applyProtection="1">
      <alignment horizontal="right" vertical="center"/>
      <protection locked="0" hidden="1"/>
    </xf>
    <xf numFmtId="41" fontId="2" fillId="0" borderId="31" xfId="7" applyNumberFormat="1" applyFont="1" applyFill="1" applyBorder="1" applyAlignment="1" applyProtection="1">
      <alignment horizontal="right" vertical="center"/>
      <protection hidden="1"/>
    </xf>
    <xf numFmtId="41" fontId="2" fillId="0" borderId="0" xfId="7" applyNumberFormat="1" applyFont="1" applyFill="1" applyBorder="1" applyAlignment="1" applyProtection="1">
      <alignment horizontal="right" vertical="center"/>
      <protection hidden="1"/>
    </xf>
    <xf numFmtId="41" fontId="2" fillId="0" borderId="10" xfId="7" applyNumberFormat="1" applyFont="1" applyFill="1" applyBorder="1" applyAlignment="1" applyProtection="1">
      <alignment horizontal="right" vertical="center"/>
      <protection hidden="1"/>
    </xf>
    <xf numFmtId="41" fontId="2" fillId="0" borderId="14" xfId="7" applyNumberFormat="1" applyFont="1" applyFill="1" applyBorder="1" applyAlignment="1" applyProtection="1">
      <alignment horizontal="right" vertical="center"/>
      <protection locked="0" hidden="1"/>
    </xf>
    <xf numFmtId="41" fontId="2" fillId="0" borderId="10" xfId="42" applyNumberFormat="1" applyFont="1" applyFill="1" applyBorder="1" applyAlignment="1" applyProtection="1">
      <alignment horizontal="right" vertical="center"/>
      <protection locked="0"/>
    </xf>
    <xf numFmtId="41" fontId="2" fillId="0" borderId="11" xfId="42" applyNumberFormat="1" applyFont="1" applyFill="1" applyBorder="1" applyAlignment="1" applyProtection="1">
      <alignment horizontal="right" vertical="center"/>
      <protection locked="0"/>
    </xf>
    <xf numFmtId="41" fontId="2" fillId="0" borderId="11" xfId="44" applyNumberFormat="1" applyFont="1" applyFill="1" applyBorder="1" applyAlignment="1" applyProtection="1">
      <alignment horizontal="right" vertical="center"/>
      <protection locked="0"/>
    </xf>
    <xf numFmtId="41" fontId="2" fillId="0" borderId="11" xfId="31" applyNumberFormat="1" applyFont="1" applyFill="1" applyBorder="1" applyAlignment="1" applyProtection="1">
      <alignment horizontal="right" vertical="center"/>
      <protection locked="0"/>
    </xf>
    <xf numFmtId="41" fontId="2" fillId="0" borderId="11" xfId="32" applyNumberFormat="1" applyFont="1" applyFill="1" applyBorder="1" applyAlignment="1" applyProtection="1">
      <alignment horizontal="right" vertical="center"/>
      <protection locked="0"/>
    </xf>
    <xf numFmtId="41" fontId="2" fillId="0" borderId="13" xfId="42" applyNumberFormat="1" applyFont="1" applyFill="1" applyBorder="1" applyAlignment="1" applyProtection="1">
      <alignment horizontal="right" vertical="center"/>
      <protection locked="0"/>
    </xf>
    <xf numFmtId="41" fontId="2" fillId="0" borderId="14" xfId="42" applyNumberFormat="1" applyFont="1" applyFill="1" applyBorder="1" applyAlignment="1" applyProtection="1">
      <alignment horizontal="right" vertical="center"/>
      <protection locked="0"/>
    </xf>
    <xf numFmtId="41" fontId="2" fillId="0" borderId="14" xfId="44" applyNumberFormat="1" applyFont="1" applyFill="1" applyBorder="1" applyAlignment="1" applyProtection="1">
      <alignment horizontal="right" vertical="center"/>
      <protection locked="0"/>
    </xf>
    <xf numFmtId="41" fontId="2" fillId="0" borderId="14" xfId="31" applyNumberFormat="1" applyFont="1" applyFill="1" applyBorder="1" applyAlignment="1" applyProtection="1">
      <alignment horizontal="right" vertical="center"/>
      <protection locked="0"/>
    </xf>
    <xf numFmtId="41" fontId="2" fillId="0" borderId="14" xfId="3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1" xfId="0" applyNumberFormat="1" applyFont="1" applyFill="1" applyBorder="1" applyAlignment="1" applyProtection="1">
      <alignment horizontal="distributed" vertical="center" indent="3"/>
      <protection hidden="1"/>
    </xf>
    <xf numFmtId="0" fontId="2" fillId="0" borderId="20" xfId="0" applyFont="1" applyFill="1" applyBorder="1" applyAlignment="1" applyProtection="1">
      <alignment horizontal="center" vertical="center" shrinkToFit="1"/>
      <protection hidden="1"/>
    </xf>
    <xf numFmtId="0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41" fontId="2" fillId="0" borderId="11" xfId="7" applyNumberFormat="1" applyFont="1" applyFill="1" applyBorder="1" applyAlignment="1" applyProtection="1">
      <alignment horizontal="right" vertical="center" wrapText="1"/>
      <protection hidden="1"/>
    </xf>
    <xf numFmtId="41" fontId="2" fillId="0" borderId="14" xfId="7" applyNumberFormat="1" applyFont="1" applyFill="1" applyBorder="1" applyAlignment="1" applyProtection="1">
      <alignment horizontal="right" vertical="center" wrapText="1"/>
      <protection hidden="1"/>
    </xf>
    <xf numFmtId="41" fontId="2" fillId="0" borderId="11" xfId="7" applyNumberFormat="1" applyFont="1" applyFill="1" applyBorder="1" applyAlignment="1" applyProtection="1">
      <alignment horizontal="right" vertical="center" wrapText="1"/>
      <protection locked="0"/>
    </xf>
    <xf numFmtId="41" fontId="35" fillId="0" borderId="11" xfId="7" applyNumberFormat="1" applyFont="1" applyFill="1" applyBorder="1" applyAlignment="1" applyProtection="1">
      <alignment horizontal="right" vertical="center" wrapText="1"/>
      <protection locked="0"/>
    </xf>
    <xf numFmtId="41" fontId="2" fillId="0" borderId="14" xfId="7" applyNumberFormat="1" applyFont="1" applyFill="1" applyBorder="1" applyAlignment="1" applyProtection="1">
      <alignment horizontal="right" vertical="center" wrapText="1"/>
      <protection locked="0"/>
    </xf>
    <xf numFmtId="0" fontId="38" fillId="0" borderId="28" xfId="0" applyFont="1" applyFill="1" applyBorder="1" applyAlignment="1" applyProtection="1">
      <alignment horizontal="right" vertical="center"/>
      <protection locked="0"/>
    </xf>
    <xf numFmtId="0" fontId="39" fillId="0" borderId="28" xfId="0" applyFont="1" applyFill="1" applyBorder="1" applyAlignment="1" applyProtection="1">
      <alignment horizontal="right" vertical="center"/>
      <protection locked="0"/>
    </xf>
    <xf numFmtId="0" fontId="38" fillId="0" borderId="16" xfId="0" applyNumberFormat="1" applyFont="1" applyFill="1" applyBorder="1" applyAlignment="1" applyProtection="1">
      <alignment horizontal="distributed" vertical="center" indent="1"/>
      <protection hidden="1"/>
    </xf>
    <xf numFmtId="0" fontId="39" fillId="0" borderId="16" xfId="0" applyFont="1" applyFill="1" applyBorder="1" applyAlignment="1" applyProtection="1">
      <alignment horizontal="center" vertical="center"/>
      <protection hidden="1"/>
    </xf>
    <xf numFmtId="0" fontId="33" fillId="0" borderId="3" xfId="0" applyFont="1" applyFill="1" applyBorder="1" applyAlignment="1" applyProtection="1">
      <alignment horizontal="left" vertical="center"/>
      <protection hidden="1"/>
    </xf>
    <xf numFmtId="0" fontId="33" fillId="0" borderId="15" xfId="0" applyFont="1" applyFill="1" applyBorder="1" applyAlignment="1" applyProtection="1">
      <alignment horizontal="left" vertical="center"/>
      <protection hidden="1"/>
    </xf>
    <xf numFmtId="41" fontId="33" fillId="0" borderId="2" xfId="0" applyNumberFormat="1" applyFont="1" applyFill="1" applyBorder="1" applyAlignment="1" applyProtection="1">
      <alignment horizontal="center" vertical="center"/>
      <protection locked="0"/>
    </xf>
    <xf numFmtId="41" fontId="33" fillId="0" borderId="3" xfId="0" applyNumberFormat="1" applyFont="1" applyFill="1" applyBorder="1" applyAlignment="1" applyProtection="1">
      <alignment horizontal="center" vertical="center"/>
      <protection locked="0"/>
    </xf>
    <xf numFmtId="41" fontId="3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33" fillId="0" borderId="4" xfId="0" applyFont="1" applyFill="1" applyBorder="1" applyAlignment="1" applyProtection="1">
      <alignment horizontal="center" vertical="center" textRotation="255"/>
      <protection hidden="1"/>
    </xf>
    <xf numFmtId="0" fontId="33" fillId="0" borderId="41" xfId="0" applyFont="1" applyFill="1" applyBorder="1" applyAlignment="1" applyProtection="1">
      <alignment horizontal="center" vertical="center" textRotation="255"/>
      <protection hidden="1"/>
    </xf>
    <xf numFmtId="0" fontId="2" fillId="0" borderId="42" xfId="0" applyFont="1" applyFill="1" applyBorder="1" applyAlignment="1" applyProtection="1">
      <alignment horizontal="center" vertical="center" textRotation="255"/>
      <protection hidden="1"/>
    </xf>
    <xf numFmtId="0" fontId="33" fillId="0" borderId="6" xfId="0" applyFont="1" applyFill="1" applyBorder="1" applyAlignment="1" applyProtection="1">
      <alignment horizontal="left" vertical="center"/>
      <protection hidden="1"/>
    </xf>
    <xf numFmtId="0" fontId="33" fillId="0" borderId="7" xfId="0" applyFont="1" applyFill="1" applyBorder="1" applyAlignment="1" applyProtection="1">
      <alignment horizontal="left" vertical="center"/>
      <protection hidden="1"/>
    </xf>
    <xf numFmtId="41" fontId="33" fillId="0" borderId="5" xfId="0" applyNumberFormat="1" applyFont="1" applyFill="1" applyBorder="1" applyAlignment="1" applyProtection="1">
      <alignment horizontal="center" vertical="center"/>
      <protection locked="0"/>
    </xf>
    <xf numFmtId="41" fontId="33" fillId="0" borderId="22" xfId="0" applyNumberFormat="1" applyFont="1" applyFill="1" applyBorder="1" applyAlignment="1" applyProtection="1">
      <alignment horizontal="center" vertical="center"/>
      <protection locked="0"/>
    </xf>
    <xf numFmtId="41" fontId="33" fillId="0" borderId="6" xfId="0" applyNumberFormat="1" applyFont="1" applyFill="1" applyBorder="1" applyAlignment="1" applyProtection="1">
      <alignment horizontal="center" vertical="center"/>
      <protection locked="0"/>
    </xf>
    <xf numFmtId="41" fontId="33" fillId="0" borderId="23" xfId="0" applyNumberFormat="1" applyFont="1" applyFill="1" applyBorder="1" applyAlignment="1" applyProtection="1">
      <alignment horizontal="center" vertical="center"/>
      <protection locked="0"/>
    </xf>
    <xf numFmtId="41" fontId="33" fillId="0" borderId="24" xfId="0" applyNumberFormat="1" applyFont="1" applyFill="1" applyBorder="1" applyAlignment="1" applyProtection="1">
      <alignment horizontal="center" vertical="center"/>
      <protection locked="0"/>
    </xf>
    <xf numFmtId="41" fontId="33" fillId="0" borderId="8" xfId="0" applyNumberFormat="1" applyFont="1" applyFill="1" applyBorder="1" applyAlignment="1" applyProtection="1">
      <alignment horizontal="center" vertical="center"/>
      <protection locked="0"/>
    </xf>
    <xf numFmtId="41" fontId="33" fillId="0" borderId="0" xfId="0" applyNumberFormat="1" applyFont="1" applyFill="1" applyBorder="1" applyAlignment="1" applyProtection="1">
      <alignment horizontal="center" vertical="center"/>
      <protection locked="0"/>
    </xf>
    <xf numFmtId="4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left" vertical="center"/>
      <protection hidden="1"/>
    </xf>
    <xf numFmtId="0" fontId="33" fillId="0" borderId="9" xfId="0" applyFont="1" applyFill="1" applyBorder="1" applyAlignment="1" applyProtection="1">
      <alignment horizontal="left" vertical="center"/>
      <protection hidden="1"/>
    </xf>
    <xf numFmtId="0" fontId="33" fillId="0" borderId="10" xfId="0" applyFont="1" applyFill="1" applyBorder="1" applyAlignment="1" applyProtection="1">
      <alignment horizontal="left" vertical="center"/>
      <protection hidden="1"/>
    </xf>
    <xf numFmtId="0" fontId="33" fillId="0" borderId="11" xfId="0" applyFont="1" applyFill="1" applyBorder="1" applyAlignment="1" applyProtection="1">
      <alignment horizontal="left" vertical="center"/>
      <protection hidden="1"/>
    </xf>
    <xf numFmtId="0" fontId="33" fillId="0" borderId="13" xfId="0" applyFont="1" applyFill="1" applyBorder="1" applyAlignment="1" applyProtection="1">
      <alignment horizontal="left" vertical="center"/>
      <protection hidden="1"/>
    </xf>
    <xf numFmtId="0" fontId="33" fillId="0" borderId="14" xfId="0" applyFont="1" applyFill="1" applyBorder="1" applyAlignment="1" applyProtection="1">
      <alignment horizontal="left" vertical="center"/>
      <protection hidden="1"/>
    </xf>
    <xf numFmtId="41" fontId="33" fillId="0" borderId="17" xfId="0" applyNumberFormat="1" applyFont="1" applyFill="1" applyBorder="1" applyAlignment="1" applyProtection="1">
      <alignment horizontal="center" vertical="center"/>
      <protection locked="0"/>
    </xf>
    <xf numFmtId="41" fontId="33" fillId="0" borderId="25" xfId="0" applyNumberFormat="1" applyFont="1" applyFill="1" applyBorder="1" applyAlignment="1" applyProtection="1">
      <alignment horizontal="center" vertical="center"/>
      <protection locked="0"/>
    </xf>
    <xf numFmtId="41" fontId="33" fillId="0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left" vertical="center"/>
      <protection hidden="1"/>
    </xf>
    <xf numFmtId="0" fontId="33" fillId="0" borderId="18" xfId="0" applyFont="1" applyFill="1" applyBorder="1" applyAlignment="1" applyProtection="1">
      <alignment horizontal="left" vertical="center"/>
      <protection hidden="1"/>
    </xf>
    <xf numFmtId="0" fontId="33" fillId="0" borderId="4" xfId="0" applyFont="1" applyFill="1" applyBorder="1" applyAlignment="1" applyProtection="1">
      <alignment horizontal="left" vertical="center"/>
      <protection hidden="1"/>
    </xf>
    <xf numFmtId="41" fontId="33" fillId="0" borderId="26" xfId="0" applyNumberFormat="1" applyFont="1" applyFill="1" applyBorder="1" applyAlignment="1" applyProtection="1">
      <alignment horizontal="center" vertical="center"/>
      <protection locked="0"/>
    </xf>
    <xf numFmtId="41" fontId="33" fillId="0" borderId="27" xfId="0" applyNumberFormat="1" applyFont="1" applyFill="1" applyBorder="1" applyAlignment="1" applyProtection="1">
      <alignment horizontal="center" vertical="center"/>
      <protection locked="0"/>
    </xf>
    <xf numFmtId="41" fontId="33" fillId="0" borderId="30" xfId="0" applyNumberFormat="1" applyFont="1" applyFill="1" applyBorder="1" applyAlignment="1" applyProtection="1">
      <alignment horizontal="center" vertical="center"/>
      <protection locked="0"/>
    </xf>
    <xf numFmtId="41" fontId="33" fillId="0" borderId="12" xfId="0" applyNumberFormat="1" applyFont="1" applyFill="1" applyBorder="1" applyAlignment="1" applyProtection="1">
      <alignment horizontal="center" vertical="center"/>
      <protection locked="0"/>
    </xf>
    <xf numFmtId="41" fontId="33" fillId="0" borderId="28" xfId="0" applyNumberFormat="1" applyFont="1" applyFill="1" applyBorder="1" applyAlignment="1" applyProtection="1">
      <alignment horizontal="center" vertical="center"/>
      <protection locked="0"/>
    </xf>
    <xf numFmtId="41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left" vertical="center"/>
      <protection hidden="1"/>
    </xf>
    <xf numFmtId="41" fontId="33" fillId="0" borderId="20" xfId="0" applyNumberFormat="1" applyFont="1" applyFill="1" applyBorder="1" applyAlignment="1" applyProtection="1">
      <alignment horizontal="center" vertical="center"/>
      <protection locked="0"/>
    </xf>
    <xf numFmtId="41" fontId="33" fillId="0" borderId="21" xfId="0" applyNumberFormat="1" applyFont="1" applyFill="1" applyBorder="1" applyAlignment="1" applyProtection="1">
      <alignment horizontal="center" vertical="center"/>
      <protection locked="0"/>
    </xf>
    <xf numFmtId="41" fontId="33" fillId="0" borderId="29" xfId="0" applyNumberFormat="1" applyFont="1" applyFill="1" applyBorder="1" applyAlignment="1" applyProtection="1">
      <alignment horizontal="center" vertical="center"/>
      <protection locked="0"/>
    </xf>
    <xf numFmtId="41" fontId="2" fillId="0" borderId="11" xfId="17" applyNumberFormat="1" applyFont="1" applyFill="1" applyBorder="1" applyAlignment="1" applyProtection="1">
      <alignment vertical="center"/>
      <protection locked="0"/>
    </xf>
    <xf numFmtId="41" fontId="2" fillId="0" borderId="11" xfId="49" applyNumberFormat="1" applyFont="1" applyFill="1" applyBorder="1" applyAlignment="1" applyProtection="1">
      <alignment vertical="center"/>
      <protection locked="0"/>
    </xf>
    <xf numFmtId="41" fontId="2" fillId="0" borderId="11" xfId="7" applyNumberFormat="1" applyFont="1" applyFill="1" applyBorder="1" applyAlignment="1" applyProtection="1">
      <alignment horizontal="center" vertical="center"/>
      <protection locked="0" hidden="1"/>
    </xf>
    <xf numFmtId="41" fontId="2" fillId="0" borderId="11" xfId="5" applyNumberFormat="1" applyFont="1" applyFill="1" applyBorder="1" applyAlignment="1" applyProtection="1">
      <alignment horizontal="center" vertical="center"/>
      <protection locked="0"/>
    </xf>
    <xf numFmtId="41" fontId="2" fillId="0" borderId="11" xfId="18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1" fontId="33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distributed" vertical="center" wrapText="1" indent="3"/>
      <protection hidden="1"/>
    </xf>
    <xf numFmtId="0" fontId="2" fillId="0" borderId="21" xfId="0" applyNumberFormat="1" applyFont="1" applyFill="1" applyBorder="1" applyAlignment="1" applyProtection="1">
      <alignment horizontal="distributed" vertical="center" wrapText="1" indent="3"/>
      <protection hidden="1"/>
    </xf>
    <xf numFmtId="0" fontId="2" fillId="0" borderId="29" xfId="0" applyNumberFormat="1" applyFont="1" applyFill="1" applyBorder="1" applyAlignment="1" applyProtection="1">
      <alignment horizontal="distributed" vertical="center" wrapText="1" indent="3"/>
      <protection hidden="1"/>
    </xf>
    <xf numFmtId="41" fontId="33" fillId="0" borderId="17" xfId="0" applyNumberFormat="1" applyFont="1" applyFill="1" applyBorder="1" applyAlignment="1" applyProtection="1">
      <alignment horizontal="center" vertical="center"/>
      <protection hidden="1"/>
    </xf>
    <xf numFmtId="41" fontId="33" fillId="0" borderId="25" xfId="0" applyNumberFormat="1" applyFont="1" applyFill="1" applyBorder="1" applyAlignment="1" applyProtection="1">
      <alignment horizontal="center" vertical="center"/>
      <protection hidden="1"/>
    </xf>
    <xf numFmtId="41" fontId="33" fillId="0" borderId="18" xfId="0" applyNumberFormat="1" applyFont="1" applyFill="1" applyBorder="1" applyAlignment="1" applyProtection="1">
      <alignment horizontal="center" vertical="center"/>
      <protection hidden="1"/>
    </xf>
    <xf numFmtId="41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1" fontId="2" fillId="0" borderId="31" xfId="17" applyNumberFormat="1" applyFont="1" applyFill="1" applyBorder="1" applyAlignment="1" applyProtection="1">
      <alignment vertical="center"/>
      <protection locked="0"/>
    </xf>
    <xf numFmtId="41" fontId="2" fillId="0" borderId="0" xfId="17" applyNumberFormat="1" applyFont="1" applyFill="1" applyBorder="1" applyAlignment="1" applyProtection="1">
      <alignment vertical="center"/>
      <protection locked="0"/>
    </xf>
    <xf numFmtId="41" fontId="2" fillId="0" borderId="10" xfId="17" applyNumberFormat="1" applyFont="1" applyFill="1" applyBorder="1" applyAlignment="1" applyProtection="1">
      <alignment vertical="center"/>
      <protection locked="0"/>
    </xf>
    <xf numFmtId="41" fontId="2" fillId="0" borderId="31" xfId="49" applyNumberFormat="1" applyFont="1" applyFill="1" applyBorder="1" applyAlignment="1" applyProtection="1">
      <alignment vertical="center"/>
      <protection locked="0"/>
    </xf>
    <xf numFmtId="41" fontId="2" fillId="0" borderId="0" xfId="49" applyNumberFormat="1" applyFont="1" applyFill="1" applyBorder="1" applyAlignment="1" applyProtection="1">
      <alignment vertical="center"/>
      <protection locked="0"/>
    </xf>
    <xf numFmtId="41" fontId="2" fillId="0" borderId="10" xfId="49" applyNumberFormat="1" applyFont="1" applyFill="1" applyBorder="1" applyAlignment="1" applyProtection="1">
      <alignment vertical="center"/>
      <protection locked="0"/>
    </xf>
    <xf numFmtId="41" fontId="2" fillId="0" borderId="31" xfId="7" applyNumberFormat="1" applyFont="1" applyFill="1" applyBorder="1" applyAlignment="1" applyProtection="1">
      <alignment horizontal="center" vertical="center"/>
      <protection locked="0" hidden="1"/>
    </xf>
    <xf numFmtId="41" fontId="2" fillId="0" borderId="0" xfId="7" applyNumberFormat="1" applyFont="1" applyFill="1" applyBorder="1" applyAlignment="1" applyProtection="1">
      <alignment horizontal="center" vertical="center"/>
      <protection locked="0" hidden="1"/>
    </xf>
    <xf numFmtId="41" fontId="2" fillId="0" borderId="10" xfId="7" applyNumberFormat="1" applyFont="1" applyFill="1" applyBorder="1" applyAlignment="1" applyProtection="1">
      <alignment horizontal="center" vertical="center"/>
      <protection locked="0" hidden="1"/>
    </xf>
    <xf numFmtId="41" fontId="2" fillId="0" borderId="31" xfId="5" applyNumberFormat="1" applyFont="1" applyFill="1" applyBorder="1" applyAlignment="1" applyProtection="1">
      <alignment horizontal="center" vertical="center"/>
      <protection locked="0"/>
    </xf>
    <xf numFmtId="41" fontId="2" fillId="0" borderId="0" xfId="5" applyNumberFormat="1" applyFont="1" applyFill="1" applyBorder="1" applyAlignment="1" applyProtection="1">
      <alignment horizontal="center" vertical="center"/>
      <protection locked="0"/>
    </xf>
    <xf numFmtId="41" fontId="2" fillId="0" borderId="10" xfId="5" applyNumberFormat="1" applyFont="1" applyFill="1" applyBorder="1" applyAlignment="1" applyProtection="1">
      <alignment horizontal="center" vertical="center"/>
      <protection locked="0"/>
    </xf>
    <xf numFmtId="41" fontId="2" fillId="0" borderId="31" xfId="18" applyNumberFormat="1" applyFont="1" applyFill="1" applyBorder="1" applyAlignment="1" applyProtection="1">
      <alignment horizontal="center" vertical="center"/>
      <protection locked="0"/>
    </xf>
    <xf numFmtId="41" fontId="2" fillId="0" borderId="0" xfId="18" applyNumberFormat="1" applyFont="1" applyFill="1" applyBorder="1" applyAlignment="1" applyProtection="1">
      <alignment horizontal="center" vertical="center"/>
      <protection locked="0"/>
    </xf>
    <xf numFmtId="41" fontId="2" fillId="0" borderId="10" xfId="18" applyNumberFormat="1" applyFont="1" applyFill="1" applyBorder="1" applyAlignment="1" applyProtection="1">
      <alignment horizontal="center" vertical="center"/>
      <protection locked="0"/>
    </xf>
    <xf numFmtId="41" fontId="2" fillId="0" borderId="14" xfId="17" applyNumberFormat="1" applyFont="1" applyFill="1" applyBorder="1" applyAlignment="1" applyProtection="1">
      <alignment vertical="center"/>
      <protection locked="0"/>
    </xf>
    <xf numFmtId="41" fontId="2" fillId="0" borderId="14" xfId="49" applyNumberFormat="1" applyFont="1" applyFill="1" applyBorder="1" applyAlignment="1" applyProtection="1">
      <alignment vertical="center"/>
      <protection locked="0"/>
    </xf>
    <xf numFmtId="41" fontId="2" fillId="0" borderId="14" xfId="7" applyNumberFormat="1" applyFont="1" applyFill="1" applyBorder="1" applyAlignment="1" applyProtection="1">
      <alignment horizontal="center" vertical="center"/>
      <protection locked="0" hidden="1"/>
    </xf>
    <xf numFmtId="41" fontId="2" fillId="0" borderId="14" xfId="5" applyNumberFormat="1" applyFont="1" applyFill="1" applyBorder="1" applyAlignment="1" applyProtection="1">
      <alignment horizontal="center" vertical="center"/>
      <protection locked="0"/>
    </xf>
    <xf numFmtId="41" fontId="2" fillId="0" borderId="14" xfId="18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 textRotation="255" wrapText="1"/>
      <protection hidden="1"/>
    </xf>
    <xf numFmtId="0" fontId="34" fillId="0" borderId="4" xfId="0" applyFont="1" applyFill="1" applyBorder="1" applyAlignment="1" applyProtection="1">
      <alignment horizontal="center" vertical="center" textRotation="255"/>
      <protection hidden="1"/>
    </xf>
    <xf numFmtId="0" fontId="34" fillId="0" borderId="41" xfId="0" applyFont="1" applyFill="1" applyBorder="1" applyAlignment="1" applyProtection="1">
      <alignment horizontal="center" vertical="center" textRotation="255"/>
      <protection hidden="1"/>
    </xf>
    <xf numFmtId="0" fontId="34" fillId="0" borderId="1" xfId="0" applyFont="1" applyFill="1" applyBorder="1" applyAlignment="1" applyProtection="1">
      <alignment horizontal="center" vertical="center" textRotation="255"/>
      <protection hidden="1"/>
    </xf>
    <xf numFmtId="0" fontId="34" fillId="0" borderId="42" xfId="0" applyFont="1" applyFill="1" applyBorder="1" applyAlignment="1" applyProtection="1">
      <alignment horizontal="center" vertical="center" textRotation="255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29" xfId="0" applyFont="1" applyFill="1" applyBorder="1" applyAlignment="1" applyProtection="1">
      <alignment horizontal="left" vertical="center"/>
      <protection hidden="1"/>
    </xf>
  </cellXfs>
  <cellStyles count="59">
    <cellStyle name="20% - アクセント 1" xfId="12"/>
    <cellStyle name="20% - アクセント 2" xfId="13"/>
    <cellStyle name="20% - アクセント 3" xfId="14"/>
    <cellStyle name="20% - アクセント 4" xfId="15"/>
    <cellStyle name="20% - アクセント 5" xfId="20"/>
    <cellStyle name="20% - アクセント 6" xfId="8"/>
    <cellStyle name="40% - アクセント 1" xfId="36"/>
    <cellStyle name="40% - アクセント 2" xfId="4"/>
    <cellStyle name="40% - アクセント 3" xfId="39"/>
    <cellStyle name="40% - アクセント 4" xfId="41"/>
    <cellStyle name="40% - アクセント 5" xfId="43"/>
    <cellStyle name="40% - アクセント 6" xfId="45"/>
    <cellStyle name="60% - アクセント 1" xfId="19"/>
    <cellStyle name="60% - アクセント 2" xfId="6"/>
    <cellStyle name="60% - アクセント 3" xfId="21"/>
    <cellStyle name="60% - アクセント 4" xfId="22"/>
    <cellStyle name="60% - アクセント 5" xfId="23"/>
    <cellStyle name="60% - アクセント 6" xfId="1"/>
    <cellStyle name="アクセント 1" xfId="50"/>
    <cellStyle name="アクセント 2" xfId="9"/>
    <cellStyle name="アクセント 3" xfId="51"/>
    <cellStyle name="アクセント 4" xfId="10"/>
    <cellStyle name="アクセント 5" xfId="52"/>
    <cellStyle name="アクセント 6" xfId="53"/>
    <cellStyle name="タイトル" xfId="29"/>
    <cellStyle name="チェック セル" xfId="26"/>
    <cellStyle name="どちらでもない" xfId="24"/>
    <cellStyle name="メモ" xfId="16"/>
    <cellStyle name="リンク セル" xfId="30"/>
    <cellStyle name="悪い" xfId="27"/>
    <cellStyle name="計算" xfId="57"/>
    <cellStyle name="警告文" xfId="46"/>
    <cellStyle name="桁区切り" xfId="7" builtinId="6"/>
    <cellStyle name="桁区切り[0]_19-10～19-12" xfId="47"/>
    <cellStyle name="桁区切り[0]_19-10～19-12_1" xfId="33"/>
    <cellStyle name="桁区切り[0]_19-10～19-12_10" xfId="31"/>
    <cellStyle name="桁区切り[0]_19-10～19-12_11" xfId="32"/>
    <cellStyle name="桁区切り[0]_19-10～19-12_2" xfId="34"/>
    <cellStyle name="桁区切り[0]_19-10～19-12_3" xfId="2"/>
    <cellStyle name="桁区切り[0]_19-10～19-12_4" xfId="35"/>
    <cellStyle name="桁区切り[0]_19-10～19-12_5" xfId="3"/>
    <cellStyle name="桁区切り[0]_19-10～19-12_6" xfId="38"/>
    <cellStyle name="桁区切り[0]_19-10～19-12_7" xfId="40"/>
    <cellStyle name="桁区切り[0]_19-10～19-12_8" xfId="42"/>
    <cellStyle name="桁区切り[0]_19-10～19-12_9" xfId="44"/>
    <cellStyle name="桁区切り[0]_19-7～19-9" xfId="49"/>
    <cellStyle name="桁区切り[0]_19-7～19-9_1" xfId="17"/>
    <cellStyle name="桁区切り[0]_19-7～19-9_2" xfId="18"/>
    <cellStyle name="桁区切り[0]_19-7～19-9_3" xfId="5"/>
    <cellStyle name="見出し 1" xfId="54"/>
    <cellStyle name="見出し 2" xfId="56"/>
    <cellStyle name="見出し 3" xfId="58"/>
    <cellStyle name="見出し 4" xfId="11"/>
    <cellStyle name="集計" xfId="37"/>
    <cellStyle name="出力" xfId="55"/>
    <cellStyle name="説明文" xfId="28"/>
    <cellStyle name="入力" xfId="25"/>
    <cellStyle name="標準" xfId="0" builtinId="0"/>
    <cellStyle name="良い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114300</xdr:colOff>
      <xdr:row>8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142875" y="990600"/>
          <a:ext cx="11144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114300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9540" y="335280"/>
          <a:ext cx="102108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9525</xdr:rowOff>
    </xdr:from>
    <xdr:to>
      <xdr:col>9</xdr:col>
      <xdr:colOff>9525</xdr:colOff>
      <xdr:row>29</xdr:row>
      <xdr:rowOff>0</xdr:rowOff>
    </xdr:to>
    <xdr:sp macro="" textlink="">
      <xdr:nvSpPr>
        <xdr:cNvPr id="2050" name="直線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>
          <a:off x="142875" y="5248275"/>
          <a:ext cx="1152525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27</xdr:row>
      <xdr:rowOff>9525</xdr:rowOff>
    </xdr:from>
    <xdr:to>
      <xdr:col>9</xdr:col>
      <xdr:colOff>0</xdr:colOff>
      <xdr:row>29</xdr:row>
      <xdr:rowOff>9525</xdr:rowOff>
    </xdr:to>
    <xdr:sp macro="" textlink="">
      <xdr:nvSpPr>
        <xdr:cNvPr id="3077" name="直線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ShapeType="1"/>
        </xdr:cNvSpPr>
      </xdr:nvSpPr>
      <xdr:spPr bwMode="auto">
        <a:xfrm>
          <a:off x="133350" y="5162550"/>
          <a:ext cx="1152525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3080" name="直線 8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ShapeType="1"/>
        </xdr:cNvSpPr>
      </xdr:nvSpPr>
      <xdr:spPr bwMode="auto">
        <a:xfrm>
          <a:off x="142875" y="514350"/>
          <a:ext cx="114300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142875</xdr:rowOff>
    </xdr:from>
    <xdr:to>
      <xdr:col>9</xdr:col>
      <xdr:colOff>0</xdr:colOff>
      <xdr:row>29</xdr:row>
      <xdr:rowOff>9525</xdr:rowOff>
    </xdr:to>
    <xdr:sp macro="" textlink="">
      <xdr:nvSpPr>
        <xdr:cNvPr id="4097" name="直線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>
          <a:off x="142875" y="5133975"/>
          <a:ext cx="114300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4100" name="直線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ShapeType="1"/>
        </xdr:cNvSpPr>
      </xdr:nvSpPr>
      <xdr:spPr bwMode="auto">
        <a:xfrm>
          <a:off x="152400" y="495300"/>
          <a:ext cx="113347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5</xdr:row>
      <xdr:rowOff>9525</xdr:rowOff>
    </xdr:to>
    <xdr:sp macro="" textlink="">
      <xdr:nvSpPr>
        <xdr:cNvPr id="5122" name="直線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ShapeType="1"/>
        </xdr:cNvSpPr>
      </xdr:nvSpPr>
      <xdr:spPr bwMode="auto">
        <a:xfrm>
          <a:off x="142875" y="495300"/>
          <a:ext cx="10001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29</xdr:row>
      <xdr:rowOff>9525</xdr:rowOff>
    </xdr:to>
    <xdr:sp macro="" textlink="">
      <xdr:nvSpPr>
        <xdr:cNvPr id="5123" name="直線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ShapeType="1"/>
        </xdr:cNvSpPr>
      </xdr:nvSpPr>
      <xdr:spPr bwMode="auto">
        <a:xfrm>
          <a:off x="142875" y="5048250"/>
          <a:ext cx="10001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6" name="Line 3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7" name="Line 5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8" name="Line 6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9" name="Line 8"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50" name="Line 10">
          <a:extLs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151" name="直線 17"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>
          <a:spLocks noChangeShapeType="1"/>
        </xdr:cNvSpPr>
      </xdr:nvSpPr>
      <xdr:spPr bwMode="auto">
        <a:xfrm>
          <a:off x="142875" y="5695950"/>
          <a:ext cx="100012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152" name="直線 19"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>
          <a:spLocks noChangeShapeType="1"/>
        </xdr:cNvSpPr>
      </xdr:nvSpPr>
      <xdr:spPr bwMode="auto">
        <a:xfrm>
          <a:off x="142875" y="5695950"/>
          <a:ext cx="100012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4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72" width="1.875" style="2" customWidth="1"/>
    <col min="73" max="73" width="1.25" style="2" customWidth="1"/>
    <col min="74" max="248" width="1.875" style="2" customWidth="1"/>
    <col min="249" max="256" width="9" style="12"/>
  </cols>
  <sheetData>
    <row r="1" spans="1:256" s="26" customFormat="1" ht="13.5" customHeight="1">
      <c r="A1" s="124" t="s">
        <v>122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78"/>
      <c r="AW1" s="78"/>
      <c r="AX1" s="7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26" customFormat="1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78"/>
      <c r="AW2" s="78"/>
      <c r="AX2" s="7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26" customFormat="1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8"/>
      <c r="AU3" s="78"/>
      <c r="AV3" s="78"/>
      <c r="AW3" s="78"/>
      <c r="AX3" s="7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7" customFormat="1" ht="12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7" customFormat="1">
      <c r="A5" s="103" t="s">
        <v>121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"/>
      <c r="AU5" s="10"/>
      <c r="AV5" s="10"/>
      <c r="AW5" s="10"/>
      <c r="AX5" s="10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27" customForma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3" t="s">
        <v>0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10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7" customFormat="1" ht="15" customHeight="1">
      <c r="A7" s="9"/>
      <c r="B7" s="104" t="s">
        <v>1</v>
      </c>
      <c r="C7" s="104"/>
      <c r="D7" s="104"/>
      <c r="E7" s="104"/>
      <c r="F7" s="104"/>
      <c r="G7" s="104"/>
      <c r="H7" s="104"/>
      <c r="I7" s="104"/>
      <c r="J7" s="113" t="s">
        <v>118</v>
      </c>
      <c r="K7" s="113"/>
      <c r="L7" s="113"/>
      <c r="M7" s="113"/>
      <c r="N7" s="113"/>
      <c r="O7" s="113"/>
      <c r="P7" s="113"/>
      <c r="Q7" s="113" t="s">
        <v>137</v>
      </c>
      <c r="R7" s="113"/>
      <c r="S7" s="113"/>
      <c r="T7" s="113"/>
      <c r="U7" s="113"/>
      <c r="V7" s="113"/>
      <c r="W7" s="113"/>
      <c r="X7" s="113" t="s">
        <v>134</v>
      </c>
      <c r="Y7" s="113"/>
      <c r="Z7" s="113"/>
      <c r="AA7" s="113"/>
      <c r="AB7" s="113"/>
      <c r="AC7" s="113"/>
      <c r="AD7" s="114"/>
      <c r="AE7" s="113" t="s">
        <v>142</v>
      </c>
      <c r="AF7" s="113"/>
      <c r="AG7" s="113"/>
      <c r="AH7" s="113"/>
      <c r="AI7" s="113"/>
      <c r="AJ7" s="113"/>
      <c r="AK7" s="114"/>
      <c r="AL7" s="113" t="s">
        <v>153</v>
      </c>
      <c r="AM7" s="113"/>
      <c r="AN7" s="113"/>
      <c r="AO7" s="113"/>
      <c r="AP7" s="113"/>
      <c r="AQ7" s="113"/>
      <c r="AR7" s="114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7" customFormat="1" ht="15" customHeight="1">
      <c r="A8" s="9"/>
      <c r="B8" s="105" t="s">
        <v>2</v>
      </c>
      <c r="C8" s="105"/>
      <c r="D8" s="105"/>
      <c r="E8" s="105"/>
      <c r="F8" s="105"/>
      <c r="G8" s="105"/>
      <c r="H8" s="105"/>
      <c r="I8" s="105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4"/>
      <c r="AE8" s="113"/>
      <c r="AF8" s="113"/>
      <c r="AG8" s="113"/>
      <c r="AH8" s="113"/>
      <c r="AI8" s="113"/>
      <c r="AJ8" s="113"/>
      <c r="AK8" s="114"/>
      <c r="AL8" s="113"/>
      <c r="AM8" s="113"/>
      <c r="AN8" s="113"/>
      <c r="AO8" s="113"/>
      <c r="AP8" s="113"/>
      <c r="AQ8" s="113"/>
      <c r="AR8" s="11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27" customFormat="1" ht="15" customHeight="1">
      <c r="A9" s="9"/>
      <c r="B9" s="106" t="s">
        <v>3</v>
      </c>
      <c r="C9" s="106"/>
      <c r="D9" s="106"/>
      <c r="E9" s="106"/>
      <c r="F9" s="106"/>
      <c r="G9" s="106"/>
      <c r="H9" s="106"/>
      <c r="I9" s="106"/>
      <c r="J9" s="107">
        <v>832135</v>
      </c>
      <c r="K9" s="108"/>
      <c r="L9" s="108"/>
      <c r="M9" s="108"/>
      <c r="N9" s="108"/>
      <c r="O9" s="108"/>
      <c r="P9" s="108"/>
      <c r="Q9" s="107">
        <v>799090</v>
      </c>
      <c r="R9" s="108"/>
      <c r="S9" s="108"/>
      <c r="T9" s="108"/>
      <c r="U9" s="108"/>
      <c r="V9" s="108"/>
      <c r="W9" s="108"/>
      <c r="X9" s="107">
        <v>88710</v>
      </c>
      <c r="Y9" s="108"/>
      <c r="Z9" s="108"/>
      <c r="AA9" s="108"/>
      <c r="AB9" s="108"/>
      <c r="AC9" s="108"/>
      <c r="AD9" s="109"/>
      <c r="AE9" s="107">
        <v>219817</v>
      </c>
      <c r="AF9" s="108"/>
      <c r="AG9" s="108"/>
      <c r="AH9" s="108"/>
      <c r="AI9" s="108"/>
      <c r="AJ9" s="108"/>
      <c r="AK9" s="109"/>
      <c r="AL9" s="110">
        <v>298197</v>
      </c>
      <c r="AM9" s="111"/>
      <c r="AN9" s="111"/>
      <c r="AO9" s="111"/>
      <c r="AP9" s="111"/>
      <c r="AQ9" s="111"/>
      <c r="AR9" s="11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27" customFormat="1" ht="15" customHeight="1">
      <c r="A10" s="9"/>
      <c r="B10" s="106" t="s">
        <v>4</v>
      </c>
      <c r="C10" s="106"/>
      <c r="D10" s="106"/>
      <c r="E10" s="106"/>
      <c r="F10" s="106"/>
      <c r="G10" s="106"/>
      <c r="H10" s="106"/>
      <c r="I10" s="106"/>
      <c r="J10" s="107">
        <v>444936</v>
      </c>
      <c r="K10" s="108"/>
      <c r="L10" s="108"/>
      <c r="M10" s="108"/>
      <c r="N10" s="108"/>
      <c r="O10" s="108"/>
      <c r="P10" s="108"/>
      <c r="Q10" s="107">
        <v>478976</v>
      </c>
      <c r="R10" s="108"/>
      <c r="S10" s="108"/>
      <c r="T10" s="108"/>
      <c r="U10" s="108"/>
      <c r="V10" s="108"/>
      <c r="W10" s="108"/>
      <c r="X10" s="107">
        <v>106559</v>
      </c>
      <c r="Y10" s="108"/>
      <c r="Z10" s="108"/>
      <c r="AA10" s="108"/>
      <c r="AB10" s="108"/>
      <c r="AC10" s="108"/>
      <c r="AD10" s="109"/>
      <c r="AE10" s="107">
        <v>234135</v>
      </c>
      <c r="AF10" s="108"/>
      <c r="AG10" s="108"/>
      <c r="AH10" s="108"/>
      <c r="AI10" s="108"/>
      <c r="AJ10" s="108"/>
      <c r="AK10" s="109"/>
      <c r="AL10" s="107">
        <v>365542</v>
      </c>
      <c r="AM10" s="108"/>
      <c r="AN10" s="108"/>
      <c r="AO10" s="108"/>
      <c r="AP10" s="108"/>
      <c r="AQ10" s="108"/>
      <c r="AR10" s="109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7" customFormat="1" ht="15" customHeight="1">
      <c r="A11" s="65"/>
      <c r="B11" s="106" t="s">
        <v>5</v>
      </c>
      <c r="C11" s="106"/>
      <c r="D11" s="106"/>
      <c r="E11" s="106"/>
      <c r="F11" s="106"/>
      <c r="G11" s="106"/>
      <c r="H11" s="106"/>
      <c r="I11" s="106"/>
      <c r="J11" s="107">
        <v>257320</v>
      </c>
      <c r="K11" s="108"/>
      <c r="L11" s="108"/>
      <c r="M11" s="108"/>
      <c r="N11" s="108"/>
      <c r="O11" s="108"/>
      <c r="P11" s="108"/>
      <c r="Q11" s="107">
        <v>234808</v>
      </c>
      <c r="R11" s="108"/>
      <c r="S11" s="108"/>
      <c r="T11" s="108"/>
      <c r="U11" s="108"/>
      <c r="V11" s="108"/>
      <c r="W11" s="108"/>
      <c r="X11" s="107">
        <v>98551</v>
      </c>
      <c r="Y11" s="108"/>
      <c r="Z11" s="108"/>
      <c r="AA11" s="108"/>
      <c r="AB11" s="108"/>
      <c r="AC11" s="108"/>
      <c r="AD11" s="109"/>
      <c r="AE11" s="107">
        <v>112770</v>
      </c>
      <c r="AF11" s="108"/>
      <c r="AG11" s="108"/>
      <c r="AH11" s="108"/>
      <c r="AI11" s="108"/>
      <c r="AJ11" s="108"/>
      <c r="AK11" s="109"/>
      <c r="AL11" s="107">
        <v>184956</v>
      </c>
      <c r="AM11" s="108"/>
      <c r="AN11" s="108"/>
      <c r="AO11" s="108"/>
      <c r="AP11" s="108"/>
      <c r="AQ11" s="108"/>
      <c r="AR11" s="109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7" customFormat="1" ht="15" customHeight="1">
      <c r="A12" s="65"/>
      <c r="B12" s="106" t="s">
        <v>6</v>
      </c>
      <c r="C12" s="106"/>
      <c r="D12" s="106"/>
      <c r="E12" s="106"/>
      <c r="F12" s="106"/>
      <c r="G12" s="106"/>
      <c r="H12" s="106"/>
      <c r="I12" s="106"/>
      <c r="J12" s="107">
        <v>204405</v>
      </c>
      <c r="K12" s="108"/>
      <c r="L12" s="108"/>
      <c r="M12" s="108"/>
      <c r="N12" s="108"/>
      <c r="O12" s="108"/>
      <c r="P12" s="108"/>
      <c r="Q12" s="107">
        <v>187971</v>
      </c>
      <c r="R12" s="108"/>
      <c r="S12" s="108"/>
      <c r="T12" s="108"/>
      <c r="U12" s="108"/>
      <c r="V12" s="108"/>
      <c r="W12" s="108"/>
      <c r="X12" s="107">
        <v>75169</v>
      </c>
      <c r="Y12" s="108"/>
      <c r="Z12" s="108"/>
      <c r="AA12" s="108"/>
      <c r="AB12" s="108"/>
      <c r="AC12" s="108"/>
      <c r="AD12" s="109"/>
      <c r="AE12" s="107">
        <v>158183</v>
      </c>
      <c r="AF12" s="108"/>
      <c r="AG12" s="108"/>
      <c r="AH12" s="108"/>
      <c r="AI12" s="108"/>
      <c r="AJ12" s="108"/>
      <c r="AK12" s="109"/>
      <c r="AL12" s="107">
        <v>162258</v>
      </c>
      <c r="AM12" s="108"/>
      <c r="AN12" s="108"/>
      <c r="AO12" s="108"/>
      <c r="AP12" s="108"/>
      <c r="AQ12" s="108"/>
      <c r="AR12" s="109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7" customFormat="1" ht="15" customHeight="1">
      <c r="A13" s="65"/>
      <c r="B13" s="106" t="s">
        <v>7</v>
      </c>
      <c r="C13" s="106"/>
      <c r="D13" s="106"/>
      <c r="E13" s="106"/>
      <c r="F13" s="106"/>
      <c r="G13" s="106"/>
      <c r="H13" s="106"/>
      <c r="I13" s="106"/>
      <c r="J13" s="107">
        <v>562925</v>
      </c>
      <c r="K13" s="108"/>
      <c r="L13" s="108"/>
      <c r="M13" s="108"/>
      <c r="N13" s="108"/>
      <c r="O13" s="108"/>
      <c r="P13" s="108"/>
      <c r="Q13" s="107">
        <v>594388</v>
      </c>
      <c r="R13" s="108"/>
      <c r="S13" s="108"/>
      <c r="T13" s="108"/>
      <c r="U13" s="108"/>
      <c r="V13" s="108"/>
      <c r="W13" s="108"/>
      <c r="X13" s="107">
        <v>169890</v>
      </c>
      <c r="Y13" s="108"/>
      <c r="Z13" s="108"/>
      <c r="AA13" s="108"/>
      <c r="AB13" s="108"/>
      <c r="AC13" s="108"/>
      <c r="AD13" s="109"/>
      <c r="AE13" s="107">
        <v>184277</v>
      </c>
      <c r="AF13" s="108"/>
      <c r="AG13" s="108"/>
      <c r="AH13" s="108"/>
      <c r="AI13" s="108"/>
      <c r="AJ13" s="108"/>
      <c r="AK13" s="109"/>
      <c r="AL13" s="107">
        <v>308846</v>
      </c>
      <c r="AM13" s="108"/>
      <c r="AN13" s="108"/>
      <c r="AO13" s="108"/>
      <c r="AP13" s="108"/>
      <c r="AQ13" s="108"/>
      <c r="AR13" s="109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7" customFormat="1" ht="15" customHeight="1">
      <c r="A14" s="65"/>
      <c r="B14" s="106" t="s">
        <v>8</v>
      </c>
      <c r="C14" s="106"/>
      <c r="D14" s="106"/>
      <c r="E14" s="106"/>
      <c r="F14" s="106"/>
      <c r="G14" s="106"/>
      <c r="H14" s="106"/>
      <c r="I14" s="106"/>
      <c r="J14" s="107">
        <v>202702</v>
      </c>
      <c r="K14" s="108"/>
      <c r="L14" s="108"/>
      <c r="M14" s="108"/>
      <c r="N14" s="108"/>
      <c r="O14" s="108"/>
      <c r="P14" s="108"/>
      <c r="Q14" s="107">
        <v>205845</v>
      </c>
      <c r="R14" s="108"/>
      <c r="S14" s="108"/>
      <c r="T14" s="108"/>
      <c r="U14" s="108"/>
      <c r="V14" s="108"/>
      <c r="W14" s="108"/>
      <c r="X14" s="107">
        <v>155092</v>
      </c>
      <c r="Y14" s="108"/>
      <c r="Z14" s="108"/>
      <c r="AA14" s="108"/>
      <c r="AB14" s="108"/>
      <c r="AC14" s="108"/>
      <c r="AD14" s="109"/>
      <c r="AE14" s="107">
        <v>109488</v>
      </c>
      <c r="AF14" s="108"/>
      <c r="AG14" s="108"/>
      <c r="AH14" s="108"/>
      <c r="AI14" s="108"/>
      <c r="AJ14" s="108"/>
      <c r="AK14" s="109"/>
      <c r="AL14" s="107">
        <v>150046</v>
      </c>
      <c r="AM14" s="108"/>
      <c r="AN14" s="108"/>
      <c r="AO14" s="108"/>
      <c r="AP14" s="108"/>
      <c r="AQ14" s="108"/>
      <c r="AR14" s="109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7" customFormat="1" ht="15" customHeight="1">
      <c r="A15" s="65"/>
      <c r="B15" s="106" t="s">
        <v>9</v>
      </c>
      <c r="C15" s="106"/>
      <c r="D15" s="106"/>
      <c r="E15" s="106"/>
      <c r="F15" s="106"/>
      <c r="G15" s="106"/>
      <c r="H15" s="106"/>
      <c r="I15" s="106"/>
      <c r="J15" s="107">
        <v>322702</v>
      </c>
      <c r="K15" s="108"/>
      <c r="L15" s="108"/>
      <c r="M15" s="108"/>
      <c r="N15" s="108"/>
      <c r="O15" s="108"/>
      <c r="P15" s="108"/>
      <c r="Q15" s="107">
        <v>261993</v>
      </c>
      <c r="R15" s="108"/>
      <c r="S15" s="108"/>
      <c r="T15" s="108"/>
      <c r="U15" s="108"/>
      <c r="V15" s="108"/>
      <c r="W15" s="108"/>
      <c r="X15" s="107">
        <v>239662</v>
      </c>
      <c r="Y15" s="108"/>
      <c r="Z15" s="108"/>
      <c r="AA15" s="108"/>
      <c r="AB15" s="108"/>
      <c r="AC15" s="108"/>
      <c r="AD15" s="109"/>
      <c r="AE15" s="107">
        <v>258812</v>
      </c>
      <c r="AF15" s="108"/>
      <c r="AG15" s="108"/>
      <c r="AH15" s="108"/>
      <c r="AI15" s="108"/>
      <c r="AJ15" s="108"/>
      <c r="AK15" s="109"/>
      <c r="AL15" s="107">
        <v>287198</v>
      </c>
      <c r="AM15" s="108"/>
      <c r="AN15" s="108"/>
      <c r="AO15" s="108"/>
      <c r="AP15" s="108"/>
      <c r="AQ15" s="108"/>
      <c r="AR15" s="109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7" customFormat="1" ht="15" customHeight="1">
      <c r="A16" s="65"/>
      <c r="B16" s="106" t="s">
        <v>10</v>
      </c>
      <c r="C16" s="106"/>
      <c r="D16" s="106"/>
      <c r="E16" s="106"/>
      <c r="F16" s="106"/>
      <c r="G16" s="106"/>
      <c r="H16" s="106"/>
      <c r="I16" s="106"/>
      <c r="J16" s="107">
        <v>342932</v>
      </c>
      <c r="K16" s="108"/>
      <c r="L16" s="108"/>
      <c r="M16" s="108"/>
      <c r="N16" s="108"/>
      <c r="O16" s="108"/>
      <c r="P16" s="108"/>
      <c r="Q16" s="107">
        <v>325832</v>
      </c>
      <c r="R16" s="108"/>
      <c r="S16" s="108"/>
      <c r="T16" s="108"/>
      <c r="U16" s="108"/>
      <c r="V16" s="108"/>
      <c r="W16" s="108"/>
      <c r="X16" s="107">
        <v>299433</v>
      </c>
      <c r="Y16" s="108"/>
      <c r="Z16" s="108"/>
      <c r="AA16" s="108"/>
      <c r="AB16" s="108"/>
      <c r="AC16" s="108"/>
      <c r="AD16" s="109"/>
      <c r="AE16" s="107">
        <v>326321</v>
      </c>
      <c r="AF16" s="108"/>
      <c r="AG16" s="108"/>
      <c r="AH16" s="108"/>
      <c r="AI16" s="108"/>
      <c r="AJ16" s="108"/>
      <c r="AK16" s="109"/>
      <c r="AL16" s="107">
        <v>305557</v>
      </c>
      <c r="AM16" s="108"/>
      <c r="AN16" s="108"/>
      <c r="AO16" s="108"/>
      <c r="AP16" s="108"/>
      <c r="AQ16" s="108"/>
      <c r="AR16" s="109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7" customFormat="1" ht="15" customHeight="1">
      <c r="A17" s="65"/>
      <c r="B17" s="106" t="s">
        <v>11</v>
      </c>
      <c r="C17" s="106"/>
      <c r="D17" s="106"/>
      <c r="E17" s="106"/>
      <c r="F17" s="106"/>
      <c r="G17" s="106"/>
      <c r="H17" s="106"/>
      <c r="I17" s="106"/>
      <c r="J17" s="107">
        <v>198118</v>
      </c>
      <c r="K17" s="108"/>
      <c r="L17" s="108"/>
      <c r="M17" s="108"/>
      <c r="N17" s="108"/>
      <c r="O17" s="108"/>
      <c r="P17" s="108"/>
      <c r="Q17" s="107">
        <v>178864</v>
      </c>
      <c r="R17" s="108"/>
      <c r="S17" s="108"/>
      <c r="T17" s="108"/>
      <c r="U17" s="108"/>
      <c r="V17" s="108"/>
      <c r="W17" s="108"/>
      <c r="X17" s="107">
        <v>135060</v>
      </c>
      <c r="Y17" s="108"/>
      <c r="Z17" s="108"/>
      <c r="AA17" s="108"/>
      <c r="AB17" s="108"/>
      <c r="AC17" s="108"/>
      <c r="AD17" s="109"/>
      <c r="AE17" s="107">
        <v>167896</v>
      </c>
      <c r="AF17" s="108"/>
      <c r="AG17" s="108"/>
      <c r="AH17" s="108"/>
      <c r="AI17" s="108"/>
      <c r="AJ17" s="108"/>
      <c r="AK17" s="109"/>
      <c r="AL17" s="107">
        <v>168893</v>
      </c>
      <c r="AM17" s="108"/>
      <c r="AN17" s="108"/>
      <c r="AO17" s="108"/>
      <c r="AP17" s="108"/>
      <c r="AQ17" s="108"/>
      <c r="AR17" s="109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7" customFormat="1" ht="15" customHeight="1">
      <c r="A18" s="65"/>
      <c r="B18" s="106" t="s">
        <v>12</v>
      </c>
      <c r="C18" s="106"/>
      <c r="D18" s="106"/>
      <c r="E18" s="106"/>
      <c r="F18" s="106"/>
      <c r="G18" s="106"/>
      <c r="H18" s="106"/>
      <c r="I18" s="106"/>
      <c r="J18" s="107">
        <v>1460545</v>
      </c>
      <c r="K18" s="108"/>
      <c r="L18" s="108"/>
      <c r="M18" s="108"/>
      <c r="N18" s="108"/>
      <c r="O18" s="108"/>
      <c r="P18" s="108"/>
      <c r="Q18" s="107">
        <v>1444840</v>
      </c>
      <c r="R18" s="108"/>
      <c r="S18" s="108"/>
      <c r="T18" s="108"/>
      <c r="U18" s="108"/>
      <c r="V18" s="108"/>
      <c r="W18" s="108"/>
      <c r="X18" s="107">
        <v>696747</v>
      </c>
      <c r="Y18" s="108"/>
      <c r="Z18" s="108"/>
      <c r="AA18" s="108"/>
      <c r="AB18" s="108"/>
      <c r="AC18" s="108"/>
      <c r="AD18" s="109"/>
      <c r="AE18" s="107">
        <v>898330</v>
      </c>
      <c r="AF18" s="108"/>
      <c r="AG18" s="108"/>
      <c r="AH18" s="108"/>
      <c r="AI18" s="108"/>
      <c r="AJ18" s="108"/>
      <c r="AK18" s="109"/>
      <c r="AL18" s="107">
        <v>1021644</v>
      </c>
      <c r="AM18" s="108"/>
      <c r="AN18" s="108"/>
      <c r="AO18" s="108"/>
      <c r="AP18" s="108"/>
      <c r="AQ18" s="108"/>
      <c r="AR18" s="109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7" customFormat="1" ht="15" customHeight="1">
      <c r="A19" s="65"/>
      <c r="B19" s="106" t="s">
        <v>13</v>
      </c>
      <c r="C19" s="106"/>
      <c r="D19" s="106"/>
      <c r="E19" s="106"/>
      <c r="F19" s="106"/>
      <c r="G19" s="106"/>
      <c r="H19" s="106"/>
      <c r="I19" s="106"/>
      <c r="J19" s="107">
        <v>487936</v>
      </c>
      <c r="K19" s="108"/>
      <c r="L19" s="108"/>
      <c r="M19" s="108"/>
      <c r="N19" s="108"/>
      <c r="O19" s="108"/>
      <c r="P19" s="108"/>
      <c r="Q19" s="107">
        <v>489638</v>
      </c>
      <c r="R19" s="108"/>
      <c r="S19" s="108"/>
      <c r="T19" s="108"/>
      <c r="U19" s="108"/>
      <c r="V19" s="108"/>
      <c r="W19" s="108"/>
      <c r="X19" s="107">
        <v>456801</v>
      </c>
      <c r="Y19" s="108"/>
      <c r="Z19" s="108"/>
      <c r="AA19" s="108"/>
      <c r="AB19" s="108"/>
      <c r="AC19" s="108"/>
      <c r="AD19" s="109"/>
      <c r="AE19" s="107">
        <v>405280</v>
      </c>
      <c r="AF19" s="108"/>
      <c r="AG19" s="108"/>
      <c r="AH19" s="108"/>
      <c r="AI19" s="108"/>
      <c r="AJ19" s="108"/>
      <c r="AK19" s="109"/>
      <c r="AL19" s="107">
        <v>459504</v>
      </c>
      <c r="AM19" s="108"/>
      <c r="AN19" s="108"/>
      <c r="AO19" s="108"/>
      <c r="AP19" s="108"/>
      <c r="AQ19" s="108"/>
      <c r="AR19" s="109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27" customFormat="1" ht="15" customHeight="1">
      <c r="A20" s="65"/>
      <c r="B20" s="106" t="s">
        <v>14</v>
      </c>
      <c r="C20" s="106"/>
      <c r="D20" s="106"/>
      <c r="E20" s="106"/>
      <c r="F20" s="106"/>
      <c r="G20" s="106"/>
      <c r="H20" s="106"/>
      <c r="I20" s="106"/>
      <c r="J20" s="115">
        <v>415242</v>
      </c>
      <c r="K20" s="116"/>
      <c r="L20" s="116"/>
      <c r="M20" s="116"/>
      <c r="N20" s="116"/>
      <c r="O20" s="116"/>
      <c r="P20" s="116"/>
      <c r="Q20" s="115">
        <v>121685</v>
      </c>
      <c r="R20" s="116"/>
      <c r="S20" s="116"/>
      <c r="T20" s="116"/>
      <c r="U20" s="116"/>
      <c r="V20" s="116"/>
      <c r="W20" s="116"/>
      <c r="X20" s="115">
        <v>232785</v>
      </c>
      <c r="Y20" s="116"/>
      <c r="Z20" s="116"/>
      <c r="AA20" s="116"/>
      <c r="AB20" s="116"/>
      <c r="AC20" s="116"/>
      <c r="AD20" s="117"/>
      <c r="AE20" s="115">
        <v>271606</v>
      </c>
      <c r="AF20" s="116"/>
      <c r="AG20" s="116"/>
      <c r="AH20" s="116"/>
      <c r="AI20" s="116"/>
      <c r="AJ20" s="116"/>
      <c r="AK20" s="117"/>
      <c r="AL20" s="115">
        <v>316245</v>
      </c>
      <c r="AM20" s="116"/>
      <c r="AN20" s="116"/>
      <c r="AO20" s="116"/>
      <c r="AP20" s="116"/>
      <c r="AQ20" s="116"/>
      <c r="AR20" s="117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7" customFormat="1" ht="15" customHeight="1">
      <c r="A21" s="9"/>
      <c r="B21" s="118" t="s">
        <v>15</v>
      </c>
      <c r="C21" s="118"/>
      <c r="D21" s="118"/>
      <c r="E21" s="118"/>
      <c r="F21" s="118"/>
      <c r="G21" s="118"/>
      <c r="H21" s="118"/>
      <c r="I21" s="118"/>
      <c r="J21" s="119">
        <f t="shared" ref="J21" si="0">SUM(J9:P20)</f>
        <v>5731898</v>
      </c>
      <c r="K21" s="120"/>
      <c r="L21" s="120"/>
      <c r="M21" s="120"/>
      <c r="N21" s="120"/>
      <c r="O21" s="120"/>
      <c r="P21" s="121"/>
      <c r="Q21" s="119">
        <f t="shared" ref="Q21" si="1">SUM(Q9:W20)</f>
        <v>5323930</v>
      </c>
      <c r="R21" s="120"/>
      <c r="S21" s="120"/>
      <c r="T21" s="120"/>
      <c r="U21" s="120"/>
      <c r="V21" s="120"/>
      <c r="W21" s="121"/>
      <c r="X21" s="119">
        <f t="shared" ref="X21" si="2">SUM(X9:AD20)</f>
        <v>2754459</v>
      </c>
      <c r="Y21" s="120"/>
      <c r="Z21" s="120"/>
      <c r="AA21" s="120"/>
      <c r="AB21" s="120"/>
      <c r="AC21" s="120"/>
      <c r="AD21" s="121"/>
      <c r="AE21" s="119">
        <f t="shared" ref="AE21" si="3">SUM(AE9:AK20)</f>
        <v>3346915</v>
      </c>
      <c r="AF21" s="120"/>
      <c r="AG21" s="120"/>
      <c r="AH21" s="120"/>
      <c r="AI21" s="120"/>
      <c r="AJ21" s="120"/>
      <c r="AK21" s="121"/>
      <c r="AL21" s="119">
        <f>SUM(AL9:AR20)</f>
        <v>4028886</v>
      </c>
      <c r="AM21" s="120"/>
      <c r="AN21" s="120"/>
      <c r="AO21" s="120"/>
      <c r="AP21" s="120"/>
      <c r="AQ21" s="120"/>
      <c r="AR21" s="121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7" customForma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22" t="s">
        <v>127</v>
      </c>
      <c r="AK22" s="122"/>
      <c r="AL22" s="122"/>
      <c r="AM22" s="122"/>
      <c r="AN22" s="122"/>
      <c r="AO22" s="122"/>
      <c r="AP22" s="122"/>
      <c r="AQ22" s="122"/>
      <c r="AR22" s="122"/>
      <c r="AS22" s="3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75" customFormat="1" ht="12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7" customFormat="1">
      <c r="A24" s="103" t="s">
        <v>16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7" customFormat="1" ht="12" customHeight="1">
      <c r="A25" s="2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4"/>
      <c r="R25" s="24"/>
      <c r="S25" s="24"/>
      <c r="T25" s="24"/>
      <c r="U25" s="24"/>
      <c r="V25" s="24"/>
      <c r="W25" s="24"/>
      <c r="X25" s="24"/>
      <c r="Y25" s="2"/>
      <c r="Z25" s="2"/>
      <c r="AA25" s="2"/>
      <c r="AB25" s="2"/>
      <c r="AC25" s="2"/>
      <c r="AD25" s="2"/>
      <c r="AE25" s="2"/>
      <c r="AF25" s="2"/>
      <c r="AG25" s="2"/>
      <c r="AH25" s="2"/>
      <c r="AJ25" s="3"/>
      <c r="AK25" s="3"/>
      <c r="AL25" s="3"/>
      <c r="AM25" s="3"/>
      <c r="AN25" s="3" t="s">
        <v>0</v>
      </c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7" customFormat="1" ht="15" customHeight="1">
      <c r="A26" s="2"/>
      <c r="B26" s="104" t="s">
        <v>1</v>
      </c>
      <c r="C26" s="104"/>
      <c r="D26" s="104"/>
      <c r="E26" s="104"/>
      <c r="F26" s="104"/>
      <c r="G26" s="104"/>
      <c r="H26" s="104"/>
      <c r="I26" s="104"/>
      <c r="J26" s="113" t="s">
        <v>118</v>
      </c>
      <c r="K26" s="113"/>
      <c r="L26" s="113"/>
      <c r="M26" s="113"/>
      <c r="N26" s="113"/>
      <c r="O26" s="113"/>
      <c r="P26" s="113"/>
      <c r="Q26" s="113" t="s">
        <v>137</v>
      </c>
      <c r="R26" s="113"/>
      <c r="S26" s="113"/>
      <c r="T26" s="113"/>
      <c r="U26" s="113"/>
      <c r="V26" s="113"/>
      <c r="W26" s="113"/>
      <c r="X26" s="113" t="s">
        <v>134</v>
      </c>
      <c r="Y26" s="113"/>
      <c r="Z26" s="113"/>
      <c r="AA26" s="113"/>
      <c r="AB26" s="113"/>
      <c r="AC26" s="113"/>
      <c r="AD26" s="114"/>
      <c r="AE26" s="113" t="s">
        <v>142</v>
      </c>
      <c r="AF26" s="113"/>
      <c r="AG26" s="113"/>
      <c r="AH26" s="113"/>
      <c r="AI26" s="113"/>
      <c r="AJ26" s="113"/>
      <c r="AK26" s="114"/>
      <c r="AL26" s="113" t="s">
        <v>153</v>
      </c>
      <c r="AM26" s="113"/>
      <c r="AN26" s="113"/>
      <c r="AO26" s="113"/>
      <c r="AP26" s="113"/>
      <c r="AQ26" s="113"/>
      <c r="AR26" s="114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7" customFormat="1" ht="15" customHeight="1">
      <c r="A27" s="3"/>
      <c r="B27" s="105" t="s">
        <v>2</v>
      </c>
      <c r="C27" s="105"/>
      <c r="D27" s="105"/>
      <c r="E27" s="105"/>
      <c r="F27" s="105"/>
      <c r="G27" s="105"/>
      <c r="H27" s="105"/>
      <c r="I27" s="10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113"/>
      <c r="AF27" s="113"/>
      <c r="AG27" s="113"/>
      <c r="AH27" s="113"/>
      <c r="AI27" s="113"/>
      <c r="AJ27" s="113"/>
      <c r="AK27" s="114"/>
      <c r="AL27" s="113"/>
      <c r="AM27" s="113"/>
      <c r="AN27" s="113"/>
      <c r="AO27" s="113"/>
      <c r="AP27" s="113"/>
      <c r="AQ27" s="113"/>
      <c r="AR27" s="114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7" customFormat="1" ht="15" customHeight="1">
      <c r="A28" s="9"/>
      <c r="B28" s="106" t="s">
        <v>3</v>
      </c>
      <c r="C28" s="106"/>
      <c r="D28" s="106"/>
      <c r="E28" s="106"/>
      <c r="F28" s="106"/>
      <c r="G28" s="106"/>
      <c r="H28" s="106"/>
      <c r="I28" s="106"/>
      <c r="J28" s="107">
        <v>74624</v>
      </c>
      <c r="K28" s="108"/>
      <c r="L28" s="108"/>
      <c r="M28" s="108"/>
      <c r="N28" s="108"/>
      <c r="O28" s="108"/>
      <c r="P28" s="108"/>
      <c r="Q28" s="107">
        <v>86444</v>
      </c>
      <c r="R28" s="108"/>
      <c r="S28" s="108"/>
      <c r="T28" s="108"/>
      <c r="U28" s="108"/>
      <c r="V28" s="108"/>
      <c r="W28" s="108"/>
      <c r="X28" s="107" t="s">
        <v>146</v>
      </c>
      <c r="Y28" s="108"/>
      <c r="Z28" s="108"/>
      <c r="AA28" s="108"/>
      <c r="AB28" s="108"/>
      <c r="AC28" s="108"/>
      <c r="AD28" s="109"/>
      <c r="AE28" s="107">
        <v>28464</v>
      </c>
      <c r="AF28" s="108"/>
      <c r="AG28" s="108"/>
      <c r="AH28" s="108"/>
      <c r="AI28" s="108"/>
      <c r="AJ28" s="108"/>
      <c r="AK28" s="109"/>
      <c r="AL28" s="110">
        <v>43797</v>
      </c>
      <c r="AM28" s="111"/>
      <c r="AN28" s="111"/>
      <c r="AO28" s="111"/>
      <c r="AP28" s="111"/>
      <c r="AQ28" s="111"/>
      <c r="AR28" s="11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7" customFormat="1" ht="15" customHeight="1">
      <c r="A29" s="9"/>
      <c r="B29" s="106" t="s">
        <v>4</v>
      </c>
      <c r="C29" s="106"/>
      <c r="D29" s="106"/>
      <c r="E29" s="106"/>
      <c r="F29" s="106"/>
      <c r="G29" s="106"/>
      <c r="H29" s="106"/>
      <c r="I29" s="106"/>
      <c r="J29" s="107">
        <v>69223</v>
      </c>
      <c r="K29" s="108"/>
      <c r="L29" s="108"/>
      <c r="M29" s="108"/>
      <c r="N29" s="108"/>
      <c r="O29" s="108"/>
      <c r="P29" s="108"/>
      <c r="Q29" s="107">
        <v>77475</v>
      </c>
      <c r="R29" s="108"/>
      <c r="S29" s="108"/>
      <c r="T29" s="108"/>
      <c r="U29" s="108"/>
      <c r="V29" s="108"/>
      <c r="W29" s="108"/>
      <c r="X29" s="107" t="s">
        <v>146</v>
      </c>
      <c r="Y29" s="108"/>
      <c r="Z29" s="108"/>
      <c r="AA29" s="108"/>
      <c r="AB29" s="108"/>
      <c r="AC29" s="108"/>
      <c r="AD29" s="109"/>
      <c r="AE29" s="107">
        <v>23397</v>
      </c>
      <c r="AF29" s="108"/>
      <c r="AG29" s="108"/>
      <c r="AH29" s="108"/>
      <c r="AI29" s="108"/>
      <c r="AJ29" s="108"/>
      <c r="AK29" s="109"/>
      <c r="AL29" s="107">
        <v>48206</v>
      </c>
      <c r="AM29" s="108"/>
      <c r="AN29" s="108"/>
      <c r="AO29" s="108"/>
      <c r="AP29" s="108"/>
      <c r="AQ29" s="108"/>
      <c r="AR29" s="109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7" customFormat="1" ht="15" customHeight="1">
      <c r="A30" s="3"/>
      <c r="B30" s="106" t="s">
        <v>5</v>
      </c>
      <c r="C30" s="106"/>
      <c r="D30" s="106"/>
      <c r="E30" s="106"/>
      <c r="F30" s="106"/>
      <c r="G30" s="106"/>
      <c r="H30" s="106"/>
      <c r="I30" s="106"/>
      <c r="J30" s="107">
        <v>45083</v>
      </c>
      <c r="K30" s="108"/>
      <c r="L30" s="108"/>
      <c r="M30" s="108"/>
      <c r="N30" s="108"/>
      <c r="O30" s="108"/>
      <c r="P30" s="108"/>
      <c r="Q30" s="107">
        <v>40223</v>
      </c>
      <c r="R30" s="108"/>
      <c r="S30" s="108"/>
      <c r="T30" s="108"/>
      <c r="U30" s="108"/>
      <c r="V30" s="108"/>
      <c r="W30" s="108"/>
      <c r="X30" s="107">
        <v>16289</v>
      </c>
      <c r="Y30" s="108"/>
      <c r="Z30" s="108"/>
      <c r="AA30" s="108"/>
      <c r="AB30" s="108"/>
      <c r="AC30" s="108"/>
      <c r="AD30" s="109"/>
      <c r="AE30" s="107">
        <v>13684</v>
      </c>
      <c r="AF30" s="108"/>
      <c r="AG30" s="108"/>
      <c r="AH30" s="108"/>
      <c r="AI30" s="108"/>
      <c r="AJ30" s="108"/>
      <c r="AK30" s="109"/>
      <c r="AL30" s="107">
        <v>31576</v>
      </c>
      <c r="AM30" s="108"/>
      <c r="AN30" s="108"/>
      <c r="AO30" s="108"/>
      <c r="AP30" s="108"/>
      <c r="AQ30" s="108"/>
      <c r="AR30" s="109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7" customFormat="1" ht="15" customHeight="1">
      <c r="A31" s="3"/>
      <c r="B31" s="106" t="s">
        <v>6</v>
      </c>
      <c r="C31" s="106"/>
      <c r="D31" s="106"/>
      <c r="E31" s="106"/>
      <c r="F31" s="106"/>
      <c r="G31" s="106"/>
      <c r="H31" s="106"/>
      <c r="I31" s="106"/>
      <c r="J31" s="107">
        <v>33843</v>
      </c>
      <c r="K31" s="108"/>
      <c r="L31" s="108"/>
      <c r="M31" s="108"/>
      <c r="N31" s="108"/>
      <c r="O31" s="108"/>
      <c r="P31" s="108"/>
      <c r="Q31" s="107">
        <v>35973</v>
      </c>
      <c r="R31" s="108"/>
      <c r="S31" s="108"/>
      <c r="T31" s="108"/>
      <c r="U31" s="108"/>
      <c r="V31" s="108"/>
      <c r="W31" s="108"/>
      <c r="X31" s="107">
        <v>16571</v>
      </c>
      <c r="Y31" s="108"/>
      <c r="Z31" s="108"/>
      <c r="AA31" s="108"/>
      <c r="AB31" s="108"/>
      <c r="AC31" s="108"/>
      <c r="AD31" s="109"/>
      <c r="AE31" s="107">
        <v>21024</v>
      </c>
      <c r="AF31" s="108"/>
      <c r="AG31" s="108"/>
      <c r="AH31" s="108"/>
      <c r="AI31" s="108"/>
      <c r="AJ31" s="108"/>
      <c r="AK31" s="109"/>
      <c r="AL31" s="107">
        <v>27235</v>
      </c>
      <c r="AM31" s="108"/>
      <c r="AN31" s="108"/>
      <c r="AO31" s="108"/>
      <c r="AP31" s="108"/>
      <c r="AQ31" s="108"/>
      <c r="AR31" s="109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7" customFormat="1" ht="15" customHeight="1">
      <c r="A32" s="2"/>
      <c r="B32" s="106" t="s">
        <v>7</v>
      </c>
      <c r="C32" s="106"/>
      <c r="D32" s="106"/>
      <c r="E32" s="106"/>
      <c r="F32" s="106"/>
      <c r="G32" s="106"/>
      <c r="H32" s="106"/>
      <c r="I32" s="106"/>
      <c r="J32" s="107">
        <v>54082</v>
      </c>
      <c r="K32" s="108"/>
      <c r="L32" s="108"/>
      <c r="M32" s="108"/>
      <c r="N32" s="108"/>
      <c r="O32" s="108"/>
      <c r="P32" s="108"/>
      <c r="Q32" s="107">
        <v>49040</v>
      </c>
      <c r="R32" s="108"/>
      <c r="S32" s="108"/>
      <c r="T32" s="108"/>
      <c r="U32" s="108"/>
      <c r="V32" s="108"/>
      <c r="W32" s="108"/>
      <c r="X32" s="107">
        <v>21821</v>
      </c>
      <c r="Y32" s="108"/>
      <c r="Z32" s="108"/>
      <c r="AA32" s="108"/>
      <c r="AB32" s="108"/>
      <c r="AC32" s="108"/>
      <c r="AD32" s="109"/>
      <c r="AE32" s="107">
        <v>18747</v>
      </c>
      <c r="AF32" s="108"/>
      <c r="AG32" s="108"/>
      <c r="AH32" s="108"/>
      <c r="AI32" s="108"/>
      <c r="AJ32" s="108"/>
      <c r="AK32" s="109"/>
      <c r="AL32" s="107">
        <v>44845</v>
      </c>
      <c r="AM32" s="108"/>
      <c r="AN32" s="108"/>
      <c r="AO32" s="108"/>
      <c r="AP32" s="108"/>
      <c r="AQ32" s="108"/>
      <c r="AR32" s="109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7" customFormat="1" ht="15" customHeight="1">
      <c r="A33" s="2"/>
      <c r="B33" s="106" t="s">
        <v>8</v>
      </c>
      <c r="C33" s="106"/>
      <c r="D33" s="106"/>
      <c r="E33" s="106"/>
      <c r="F33" s="106"/>
      <c r="G33" s="106"/>
      <c r="H33" s="106"/>
      <c r="I33" s="106"/>
      <c r="J33" s="107">
        <v>43478</v>
      </c>
      <c r="K33" s="108"/>
      <c r="L33" s="108"/>
      <c r="M33" s="108"/>
      <c r="N33" s="108"/>
      <c r="O33" s="108"/>
      <c r="P33" s="108"/>
      <c r="Q33" s="107">
        <v>41485</v>
      </c>
      <c r="R33" s="108"/>
      <c r="S33" s="108"/>
      <c r="T33" s="108"/>
      <c r="U33" s="108"/>
      <c r="V33" s="108"/>
      <c r="W33" s="108"/>
      <c r="X33" s="107">
        <v>27497</v>
      </c>
      <c r="Y33" s="108"/>
      <c r="Z33" s="108"/>
      <c r="AA33" s="108"/>
      <c r="AB33" s="108"/>
      <c r="AC33" s="108"/>
      <c r="AD33" s="109"/>
      <c r="AE33" s="107">
        <v>0</v>
      </c>
      <c r="AF33" s="108"/>
      <c r="AG33" s="108"/>
      <c r="AH33" s="108"/>
      <c r="AI33" s="108"/>
      <c r="AJ33" s="108"/>
      <c r="AK33" s="109"/>
      <c r="AL33" s="107">
        <v>32141</v>
      </c>
      <c r="AM33" s="108"/>
      <c r="AN33" s="108"/>
      <c r="AO33" s="108"/>
      <c r="AP33" s="108"/>
      <c r="AQ33" s="108"/>
      <c r="AR33" s="109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7" customFormat="1" ht="15" customHeight="1">
      <c r="A34" s="2"/>
      <c r="B34" s="106" t="s">
        <v>9</v>
      </c>
      <c r="C34" s="106"/>
      <c r="D34" s="106"/>
      <c r="E34" s="106"/>
      <c r="F34" s="106"/>
      <c r="G34" s="106"/>
      <c r="H34" s="106"/>
      <c r="I34" s="106"/>
      <c r="J34" s="107">
        <v>56986</v>
      </c>
      <c r="K34" s="108"/>
      <c r="L34" s="108"/>
      <c r="M34" s="108"/>
      <c r="N34" s="108"/>
      <c r="O34" s="108"/>
      <c r="P34" s="108"/>
      <c r="Q34" s="107">
        <v>39734</v>
      </c>
      <c r="R34" s="108"/>
      <c r="S34" s="108"/>
      <c r="T34" s="108"/>
      <c r="U34" s="108"/>
      <c r="V34" s="108"/>
      <c r="W34" s="108"/>
      <c r="X34" s="107">
        <v>34550</v>
      </c>
      <c r="Y34" s="108"/>
      <c r="Z34" s="108"/>
      <c r="AA34" s="108"/>
      <c r="AB34" s="108"/>
      <c r="AC34" s="108"/>
      <c r="AD34" s="109"/>
      <c r="AE34" s="107">
        <v>34585</v>
      </c>
      <c r="AF34" s="108"/>
      <c r="AG34" s="108"/>
      <c r="AH34" s="108"/>
      <c r="AI34" s="108"/>
      <c r="AJ34" s="108"/>
      <c r="AK34" s="109"/>
      <c r="AL34" s="107">
        <v>48837</v>
      </c>
      <c r="AM34" s="108"/>
      <c r="AN34" s="108"/>
      <c r="AO34" s="108"/>
      <c r="AP34" s="108"/>
      <c r="AQ34" s="108"/>
      <c r="AR34" s="109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7" customFormat="1" ht="15" customHeight="1">
      <c r="A35" s="2"/>
      <c r="B35" s="106" t="s">
        <v>10</v>
      </c>
      <c r="C35" s="106"/>
      <c r="D35" s="106"/>
      <c r="E35" s="106"/>
      <c r="F35" s="106"/>
      <c r="G35" s="106"/>
      <c r="H35" s="106"/>
      <c r="I35" s="106"/>
      <c r="J35" s="107">
        <v>66104</v>
      </c>
      <c r="K35" s="108"/>
      <c r="L35" s="108"/>
      <c r="M35" s="108"/>
      <c r="N35" s="108"/>
      <c r="O35" s="108"/>
      <c r="P35" s="108"/>
      <c r="Q35" s="107">
        <v>55233</v>
      </c>
      <c r="R35" s="108"/>
      <c r="S35" s="108"/>
      <c r="T35" s="108"/>
      <c r="U35" s="108"/>
      <c r="V35" s="108"/>
      <c r="W35" s="108"/>
      <c r="X35" s="107">
        <v>45107</v>
      </c>
      <c r="Y35" s="108"/>
      <c r="Z35" s="108"/>
      <c r="AA35" s="108"/>
      <c r="AB35" s="108"/>
      <c r="AC35" s="108"/>
      <c r="AD35" s="109"/>
      <c r="AE35" s="107">
        <v>46629</v>
      </c>
      <c r="AF35" s="108"/>
      <c r="AG35" s="108"/>
      <c r="AH35" s="108"/>
      <c r="AI35" s="108"/>
      <c r="AJ35" s="108"/>
      <c r="AK35" s="109"/>
      <c r="AL35" s="107">
        <v>53601</v>
      </c>
      <c r="AM35" s="108"/>
      <c r="AN35" s="108"/>
      <c r="AO35" s="108"/>
      <c r="AP35" s="108"/>
      <c r="AQ35" s="108"/>
      <c r="AR35" s="109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7" customFormat="1" ht="15" customHeight="1">
      <c r="A36" s="2"/>
      <c r="B36" s="106" t="s">
        <v>11</v>
      </c>
      <c r="C36" s="106"/>
      <c r="D36" s="106"/>
      <c r="E36" s="106"/>
      <c r="F36" s="106"/>
      <c r="G36" s="106"/>
      <c r="H36" s="106"/>
      <c r="I36" s="106"/>
      <c r="J36" s="107">
        <v>32243</v>
      </c>
      <c r="K36" s="108"/>
      <c r="L36" s="108"/>
      <c r="M36" s="108"/>
      <c r="N36" s="108"/>
      <c r="O36" s="108"/>
      <c r="P36" s="108"/>
      <c r="Q36" s="107">
        <v>31115</v>
      </c>
      <c r="R36" s="108"/>
      <c r="S36" s="108"/>
      <c r="T36" s="108"/>
      <c r="U36" s="108"/>
      <c r="V36" s="108"/>
      <c r="W36" s="108"/>
      <c r="X36" s="107">
        <v>18681</v>
      </c>
      <c r="Y36" s="108"/>
      <c r="Z36" s="108"/>
      <c r="AA36" s="108"/>
      <c r="AB36" s="108"/>
      <c r="AC36" s="108"/>
      <c r="AD36" s="109"/>
      <c r="AE36" s="107">
        <v>27497</v>
      </c>
      <c r="AF36" s="108"/>
      <c r="AG36" s="108"/>
      <c r="AH36" s="108"/>
      <c r="AI36" s="108"/>
      <c r="AJ36" s="108"/>
      <c r="AK36" s="109"/>
      <c r="AL36" s="107">
        <v>29578</v>
      </c>
      <c r="AM36" s="108"/>
      <c r="AN36" s="108"/>
      <c r="AO36" s="108"/>
      <c r="AP36" s="108"/>
      <c r="AQ36" s="108"/>
      <c r="AR36" s="10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7" customFormat="1" ht="15" customHeight="1">
      <c r="A37" s="2"/>
      <c r="B37" s="106" t="s">
        <v>12</v>
      </c>
      <c r="C37" s="106"/>
      <c r="D37" s="106"/>
      <c r="E37" s="106"/>
      <c r="F37" s="106"/>
      <c r="G37" s="106"/>
      <c r="H37" s="106"/>
      <c r="I37" s="106"/>
      <c r="J37" s="107">
        <v>41723</v>
      </c>
      <c r="K37" s="108"/>
      <c r="L37" s="108"/>
      <c r="M37" s="108"/>
      <c r="N37" s="108"/>
      <c r="O37" s="108"/>
      <c r="P37" s="108"/>
      <c r="Q37" s="107">
        <v>48823</v>
      </c>
      <c r="R37" s="108"/>
      <c r="S37" s="108"/>
      <c r="T37" s="108"/>
      <c r="U37" s="108"/>
      <c r="V37" s="108"/>
      <c r="W37" s="108"/>
      <c r="X37" s="107">
        <v>14622</v>
      </c>
      <c r="Y37" s="108"/>
      <c r="Z37" s="108"/>
      <c r="AA37" s="108"/>
      <c r="AB37" s="108"/>
      <c r="AC37" s="108"/>
      <c r="AD37" s="109"/>
      <c r="AE37" s="107">
        <v>27801</v>
      </c>
      <c r="AF37" s="108"/>
      <c r="AG37" s="108"/>
      <c r="AH37" s="108"/>
      <c r="AI37" s="108"/>
      <c r="AJ37" s="108"/>
      <c r="AK37" s="109"/>
      <c r="AL37" s="107">
        <v>38566</v>
      </c>
      <c r="AM37" s="108"/>
      <c r="AN37" s="108"/>
      <c r="AO37" s="108"/>
      <c r="AP37" s="108"/>
      <c r="AQ37" s="108"/>
      <c r="AR37" s="109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7" customFormat="1" ht="15" customHeight="1">
      <c r="A38" s="2"/>
      <c r="B38" s="106" t="s">
        <v>13</v>
      </c>
      <c r="C38" s="106"/>
      <c r="D38" s="106"/>
      <c r="E38" s="106"/>
      <c r="F38" s="106"/>
      <c r="G38" s="106"/>
      <c r="H38" s="106"/>
      <c r="I38" s="106"/>
      <c r="J38" s="107">
        <v>36702</v>
      </c>
      <c r="K38" s="108"/>
      <c r="L38" s="108"/>
      <c r="M38" s="108"/>
      <c r="N38" s="108"/>
      <c r="O38" s="108"/>
      <c r="P38" s="108"/>
      <c r="Q38" s="107">
        <v>34913</v>
      </c>
      <c r="R38" s="108"/>
      <c r="S38" s="108"/>
      <c r="T38" s="108"/>
      <c r="U38" s="108"/>
      <c r="V38" s="108"/>
      <c r="W38" s="108"/>
      <c r="X38" s="107">
        <v>21590</v>
      </c>
      <c r="Y38" s="108"/>
      <c r="Z38" s="108"/>
      <c r="AA38" s="108"/>
      <c r="AB38" s="108"/>
      <c r="AC38" s="108"/>
      <c r="AD38" s="109"/>
      <c r="AE38" s="107">
        <v>16082</v>
      </c>
      <c r="AF38" s="108"/>
      <c r="AG38" s="108"/>
      <c r="AH38" s="108"/>
      <c r="AI38" s="108"/>
      <c r="AJ38" s="108"/>
      <c r="AK38" s="109"/>
      <c r="AL38" s="107">
        <v>34343</v>
      </c>
      <c r="AM38" s="108"/>
      <c r="AN38" s="108"/>
      <c r="AO38" s="108"/>
      <c r="AP38" s="108"/>
      <c r="AQ38" s="108"/>
      <c r="AR38" s="109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7" customFormat="1" ht="15" customHeight="1">
      <c r="A39" s="2"/>
      <c r="B39" s="106" t="s">
        <v>14</v>
      </c>
      <c r="C39" s="106"/>
      <c r="D39" s="106"/>
      <c r="E39" s="106"/>
      <c r="F39" s="106"/>
      <c r="G39" s="106"/>
      <c r="H39" s="106"/>
      <c r="I39" s="106"/>
      <c r="J39" s="115">
        <v>66025</v>
      </c>
      <c r="K39" s="116"/>
      <c r="L39" s="116"/>
      <c r="M39" s="116"/>
      <c r="N39" s="116"/>
      <c r="O39" s="116"/>
      <c r="P39" s="116"/>
      <c r="Q39" s="115">
        <v>0</v>
      </c>
      <c r="R39" s="116"/>
      <c r="S39" s="116"/>
      <c r="T39" s="116"/>
      <c r="U39" s="116"/>
      <c r="V39" s="116"/>
      <c r="W39" s="116"/>
      <c r="X39" s="115">
        <v>38701</v>
      </c>
      <c r="Y39" s="116"/>
      <c r="Z39" s="116"/>
      <c r="AA39" s="116"/>
      <c r="AB39" s="116"/>
      <c r="AC39" s="116"/>
      <c r="AD39" s="117"/>
      <c r="AE39" s="115">
        <v>40797</v>
      </c>
      <c r="AF39" s="116"/>
      <c r="AG39" s="116"/>
      <c r="AH39" s="116"/>
      <c r="AI39" s="116"/>
      <c r="AJ39" s="116"/>
      <c r="AK39" s="117"/>
      <c r="AL39" s="115">
        <v>63451</v>
      </c>
      <c r="AM39" s="116"/>
      <c r="AN39" s="116"/>
      <c r="AO39" s="116"/>
      <c r="AP39" s="116"/>
      <c r="AQ39" s="116"/>
      <c r="AR39" s="117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7" customFormat="1" ht="15" customHeight="1">
      <c r="A40" s="2"/>
      <c r="B40" s="118" t="s">
        <v>15</v>
      </c>
      <c r="C40" s="118"/>
      <c r="D40" s="118"/>
      <c r="E40" s="118"/>
      <c r="F40" s="118"/>
      <c r="G40" s="118"/>
      <c r="H40" s="118"/>
      <c r="I40" s="118"/>
      <c r="J40" s="119">
        <f t="shared" ref="J40" si="4">SUM(J28:P39)</f>
        <v>620116</v>
      </c>
      <c r="K40" s="120"/>
      <c r="L40" s="120"/>
      <c r="M40" s="120"/>
      <c r="N40" s="120"/>
      <c r="O40" s="120"/>
      <c r="P40" s="121"/>
      <c r="Q40" s="119">
        <f t="shared" ref="Q40" si="5">SUM(Q28:W39)</f>
        <v>540458</v>
      </c>
      <c r="R40" s="120"/>
      <c r="S40" s="120"/>
      <c r="T40" s="120"/>
      <c r="U40" s="120"/>
      <c r="V40" s="120"/>
      <c r="W40" s="121"/>
      <c r="X40" s="119">
        <f t="shared" ref="X40" si="6">SUM(X28:AD39)</f>
        <v>255429</v>
      </c>
      <c r="Y40" s="120"/>
      <c r="Z40" s="120"/>
      <c r="AA40" s="120"/>
      <c r="AB40" s="120"/>
      <c r="AC40" s="120"/>
      <c r="AD40" s="121"/>
      <c r="AE40" s="119">
        <f t="shared" ref="AE40" si="7">SUM(AE28:AK39)</f>
        <v>298707</v>
      </c>
      <c r="AF40" s="120"/>
      <c r="AG40" s="120"/>
      <c r="AH40" s="120"/>
      <c r="AI40" s="120"/>
      <c r="AJ40" s="120"/>
      <c r="AK40" s="121"/>
      <c r="AL40" s="119">
        <f>SUM(AL28:AR39)</f>
        <v>496176</v>
      </c>
      <c r="AM40" s="120"/>
      <c r="AN40" s="120"/>
      <c r="AO40" s="120"/>
      <c r="AP40" s="120"/>
      <c r="AQ40" s="120"/>
      <c r="AR40" s="121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7" customFormat="1" ht="15" customHeight="1">
      <c r="A41" s="2"/>
      <c r="B41" s="91"/>
      <c r="C41" s="91"/>
      <c r="D41" s="3"/>
      <c r="E41" s="3"/>
      <c r="F41" s="3"/>
      <c r="G41" s="3"/>
      <c r="H41" s="3"/>
      <c r="I41" s="3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90"/>
      <c r="AJ41" s="90"/>
      <c r="AK41" s="90"/>
      <c r="AL41" s="90"/>
      <c r="AM41" s="90"/>
      <c r="AN41" s="90"/>
      <c r="AO41" s="90"/>
      <c r="AP41" s="2"/>
      <c r="AQ41" s="2"/>
      <c r="AR41" s="10" t="s">
        <v>21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7" customFormat="1" ht="15" customHeight="1">
      <c r="A42" s="2"/>
      <c r="B42" s="91"/>
      <c r="C42" s="91"/>
      <c r="D42" s="3"/>
      <c r="E42" s="3"/>
      <c r="F42" s="3"/>
      <c r="G42" s="3"/>
      <c r="H42" s="3"/>
      <c r="I42" s="3"/>
      <c r="J42" s="88"/>
      <c r="K42" s="88"/>
      <c r="L42" s="88"/>
      <c r="M42" s="88"/>
      <c r="N42" s="88"/>
      <c r="O42" s="88"/>
      <c r="P42" s="88"/>
      <c r="Q42" s="88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90"/>
      <c r="AJ42" s="90"/>
      <c r="AK42" s="90"/>
      <c r="AL42" s="90"/>
      <c r="AM42" s="90"/>
      <c r="AN42" s="90"/>
      <c r="AO42" s="90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7" customFormat="1" ht="15" customHeight="1">
      <c r="A43" s="2"/>
      <c r="B43" s="91"/>
      <c r="C43" s="91"/>
      <c r="D43" s="3"/>
      <c r="E43" s="3"/>
      <c r="F43" s="3"/>
      <c r="G43" s="3"/>
      <c r="H43" s="3"/>
      <c r="I43" s="3"/>
      <c r="J43" s="88"/>
      <c r="K43" s="88"/>
      <c r="L43" s="88"/>
      <c r="M43" s="88"/>
      <c r="N43" s="88"/>
      <c r="O43" s="88"/>
      <c r="P43" s="88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90"/>
      <c r="AJ43" s="90"/>
      <c r="AK43" s="90"/>
      <c r="AL43" s="90"/>
      <c r="AM43" s="90"/>
      <c r="AN43" s="90"/>
      <c r="AO43" s="90"/>
      <c r="AP43" s="9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7" customFormat="1" ht="12" customHeight="1">
      <c r="A44" s="2"/>
      <c r="B44" s="79"/>
      <c r="C44" s="79"/>
      <c r="D44" s="79"/>
      <c r="E44" s="79"/>
      <c r="F44" s="79"/>
      <c r="G44" s="79"/>
      <c r="H44" s="79"/>
      <c r="I44" s="79"/>
      <c r="J44" s="7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Q44" s="10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7" customFormat="1" ht="12" customHeight="1">
      <c r="A45" s="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"/>
      <c r="AQ45" s="10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75" customFormat="1" ht="12">
      <c r="A46" s="77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1"/>
      <c r="BL46" s="1"/>
      <c r="BM46" s="1"/>
      <c r="BN46" s="1"/>
      <c r="BO46" s="1"/>
      <c r="BP46" s="1"/>
      <c r="BQ46" s="1"/>
      <c r="BR46" s="1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1"/>
      <c r="IP46" s="1"/>
      <c r="IQ46" s="1"/>
      <c r="IR46" s="1"/>
      <c r="IS46" s="1"/>
      <c r="IT46" s="1"/>
      <c r="IU46" s="1"/>
      <c r="IV46" s="1"/>
    </row>
    <row r="47" spans="1:256">
      <c r="A47" s="1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:25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:25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</row>
    <row r="51" spans="1:25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</row>
    <row r="52" spans="1:25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</row>
    <row r="53" spans="1:25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</row>
    <row r="54" spans="1:256" s="27" customFormat="1">
      <c r="A54" s="9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3"/>
      <c r="AJ54" s="3"/>
      <c r="AK54" s="3"/>
      <c r="AL54" s="3"/>
      <c r="AM54" s="3"/>
      <c r="AN54" s="3"/>
      <c r="AO54" s="3"/>
      <c r="AP54" s="52"/>
      <c r="AQ54" s="52"/>
      <c r="AR54" s="52"/>
      <c r="AS54" s="22"/>
      <c r="AT54" s="22"/>
      <c r="AU54" s="22"/>
      <c r="AV54" s="22"/>
      <c r="AW54" s="9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</sheetData>
  <mergeCells count="177">
    <mergeCell ref="B39:I39"/>
    <mergeCell ref="J39:P39"/>
    <mergeCell ref="Q39:W39"/>
    <mergeCell ref="X39:AD39"/>
    <mergeCell ref="AE39:AK39"/>
    <mergeCell ref="AL39:AR39"/>
    <mergeCell ref="B36:I36"/>
    <mergeCell ref="J36:P36"/>
    <mergeCell ref="Q36:W36"/>
    <mergeCell ref="X36:AD36"/>
    <mergeCell ref="AE36:AK36"/>
    <mergeCell ref="AL36:AR36"/>
    <mergeCell ref="B38:I38"/>
    <mergeCell ref="J38:P38"/>
    <mergeCell ref="Q38:W38"/>
    <mergeCell ref="X38:AD38"/>
    <mergeCell ref="AE38:AK38"/>
    <mergeCell ref="AL38:AR38"/>
    <mergeCell ref="B33:I33"/>
    <mergeCell ref="J33:P33"/>
    <mergeCell ref="Q33:W33"/>
    <mergeCell ref="X33:AD33"/>
    <mergeCell ref="AE33:AK33"/>
    <mergeCell ref="AL33:AR33"/>
    <mergeCell ref="B35:I35"/>
    <mergeCell ref="J35:P35"/>
    <mergeCell ref="Q35:W35"/>
    <mergeCell ref="X35:AD35"/>
    <mergeCell ref="AE35:AK35"/>
    <mergeCell ref="AL35:AR35"/>
    <mergeCell ref="B32:I32"/>
    <mergeCell ref="J32:P32"/>
    <mergeCell ref="Q32:W32"/>
    <mergeCell ref="X32:AD32"/>
    <mergeCell ref="AE32:AK32"/>
    <mergeCell ref="AL32:AR32"/>
    <mergeCell ref="X31:AD31"/>
    <mergeCell ref="AE31:AK31"/>
    <mergeCell ref="AL31:AR31"/>
    <mergeCell ref="B40:I40"/>
    <mergeCell ref="J40:P40"/>
    <mergeCell ref="Q40:W40"/>
    <mergeCell ref="X40:AD40"/>
    <mergeCell ref="AE40:AK40"/>
    <mergeCell ref="AL40:AR40"/>
    <mergeCell ref="B46:AO46"/>
    <mergeCell ref="B47:AO47"/>
    <mergeCell ref="A1:AU2"/>
    <mergeCell ref="B37:I37"/>
    <mergeCell ref="J37:P37"/>
    <mergeCell ref="Q37:W37"/>
    <mergeCell ref="X37:AD37"/>
    <mergeCell ref="AE37:AK37"/>
    <mergeCell ref="AL37:AR37"/>
    <mergeCell ref="B34:I34"/>
    <mergeCell ref="J34:P34"/>
    <mergeCell ref="Q34:W34"/>
    <mergeCell ref="X34:AD34"/>
    <mergeCell ref="AE34:AK34"/>
    <mergeCell ref="AL34:AR34"/>
    <mergeCell ref="B31:I31"/>
    <mergeCell ref="J31:P31"/>
    <mergeCell ref="Q31:W31"/>
    <mergeCell ref="B29:I29"/>
    <mergeCell ref="B30:I30"/>
    <mergeCell ref="B27:I27"/>
    <mergeCell ref="B28:I28"/>
    <mergeCell ref="J26:P27"/>
    <mergeCell ref="Q26:W27"/>
    <mergeCell ref="X26:AD27"/>
    <mergeCell ref="AE26:AK27"/>
    <mergeCell ref="AL26:AR27"/>
    <mergeCell ref="J28:P28"/>
    <mergeCell ref="Q28:W28"/>
    <mergeCell ref="X28:AD28"/>
    <mergeCell ref="AE28:AK28"/>
    <mergeCell ref="AL28:AR28"/>
    <mergeCell ref="J29:P29"/>
    <mergeCell ref="Q29:W29"/>
    <mergeCell ref="X29:AD29"/>
    <mergeCell ref="AE29:AK29"/>
    <mergeCell ref="AL29:AR29"/>
    <mergeCell ref="J30:P30"/>
    <mergeCell ref="Q30:W30"/>
    <mergeCell ref="X30:AD30"/>
    <mergeCell ref="AE30:AK30"/>
    <mergeCell ref="AL30:AR30"/>
    <mergeCell ref="B21:I21"/>
    <mergeCell ref="J21:P21"/>
    <mergeCell ref="Q21:W21"/>
    <mergeCell ref="X21:AD21"/>
    <mergeCell ref="AE21:AK21"/>
    <mergeCell ref="AL21:AR21"/>
    <mergeCell ref="AJ22:AR22"/>
    <mergeCell ref="A24:AS24"/>
    <mergeCell ref="B26:I26"/>
    <mergeCell ref="B19:I19"/>
    <mergeCell ref="J19:P19"/>
    <mergeCell ref="Q19:W19"/>
    <mergeCell ref="X19:AD19"/>
    <mergeCell ref="AE19:AK19"/>
    <mergeCell ref="AL19:AR19"/>
    <mergeCell ref="B20:I20"/>
    <mergeCell ref="J20:P20"/>
    <mergeCell ref="Q20:W20"/>
    <mergeCell ref="X20:AD20"/>
    <mergeCell ref="AE20:AK20"/>
    <mergeCell ref="AL20:AR20"/>
    <mergeCell ref="B17:I17"/>
    <mergeCell ref="J17:P17"/>
    <mergeCell ref="Q17:W17"/>
    <mergeCell ref="X17:AD17"/>
    <mergeCell ref="AE17:AK17"/>
    <mergeCell ref="AL17:AR17"/>
    <mergeCell ref="B18:I18"/>
    <mergeCell ref="J18:P18"/>
    <mergeCell ref="Q18:W18"/>
    <mergeCell ref="X18:AD18"/>
    <mergeCell ref="AE18:AK18"/>
    <mergeCell ref="AL18:AR18"/>
    <mergeCell ref="B15:I15"/>
    <mergeCell ref="J15:P15"/>
    <mergeCell ref="Q15:W15"/>
    <mergeCell ref="X15:AD15"/>
    <mergeCell ref="AE15:AK15"/>
    <mergeCell ref="AL15:AR15"/>
    <mergeCell ref="B16:I16"/>
    <mergeCell ref="J16:P16"/>
    <mergeCell ref="Q16:W16"/>
    <mergeCell ref="X16:AD16"/>
    <mergeCell ref="AE16:AK16"/>
    <mergeCell ref="AL16:AR16"/>
    <mergeCell ref="B13:I13"/>
    <mergeCell ref="J13:P13"/>
    <mergeCell ref="Q13:W13"/>
    <mergeCell ref="X13:AD13"/>
    <mergeCell ref="AE13:AK13"/>
    <mergeCell ref="AL13:AR13"/>
    <mergeCell ref="B14:I14"/>
    <mergeCell ref="J14:P14"/>
    <mergeCell ref="Q14:W14"/>
    <mergeCell ref="X14:AD14"/>
    <mergeCell ref="AE14:AK14"/>
    <mergeCell ref="AL14:AR14"/>
    <mergeCell ref="X11:AD11"/>
    <mergeCell ref="AE11:AK11"/>
    <mergeCell ref="AL11:AR11"/>
    <mergeCell ref="B12:I12"/>
    <mergeCell ref="J12:P12"/>
    <mergeCell ref="Q12:W12"/>
    <mergeCell ref="X12:AD12"/>
    <mergeCell ref="AE12:AK12"/>
    <mergeCell ref="AL12:AR12"/>
    <mergeCell ref="B45:AO45"/>
    <mergeCell ref="A5:AS5"/>
    <mergeCell ref="B7:I7"/>
    <mergeCell ref="B8:I8"/>
    <mergeCell ref="B9:I9"/>
    <mergeCell ref="J9:P9"/>
    <mergeCell ref="Q9:W9"/>
    <mergeCell ref="X9:AD9"/>
    <mergeCell ref="AE9:AK9"/>
    <mergeCell ref="AL9:AR9"/>
    <mergeCell ref="J7:P8"/>
    <mergeCell ref="Q7:W8"/>
    <mergeCell ref="X7:AD8"/>
    <mergeCell ref="AE7:AK8"/>
    <mergeCell ref="AL7:AR8"/>
    <mergeCell ref="B10:I10"/>
    <mergeCell ref="J10:P10"/>
    <mergeCell ref="Q10:W10"/>
    <mergeCell ref="X10:AD10"/>
    <mergeCell ref="AE10:AK10"/>
    <mergeCell ref="AL10:AR10"/>
    <mergeCell ref="B11:I11"/>
    <mergeCell ref="J11:P11"/>
    <mergeCell ref="Q11:W11"/>
  </mergeCells>
  <phoneticPr fontId="29"/>
  <pageMargins left="0.75138888888888899" right="0.75138888888888899" top="1" bottom="0.59027777777777801" header="0.51041666666666696" footer="0"/>
  <pageSetup paperSize="9" firstPageNumber="73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6"/>
  <sheetViews>
    <sheetView view="pageBreakPreview" zoomScaleNormal="100" zoomScaleSheetLayoutView="100" workbookViewId="0"/>
  </sheetViews>
  <sheetFormatPr defaultColWidth="9" defaultRowHeight="13.5"/>
  <cols>
    <col min="1" max="249" width="1.875" style="2" customWidth="1"/>
    <col min="250" max="256" width="9" style="12"/>
  </cols>
  <sheetData>
    <row r="1" spans="1:256" s="27" customFormat="1" ht="12" customHeight="1">
      <c r="A1" s="9"/>
      <c r="B1" s="9"/>
      <c r="C1" s="9"/>
      <c r="D1" s="9"/>
      <c r="E1" s="9"/>
      <c r="F1" s="9"/>
      <c r="G1" s="9"/>
      <c r="H1" s="9"/>
      <c r="I1" s="9"/>
      <c r="J1" s="14"/>
      <c r="K1" s="9"/>
      <c r="L1" s="22"/>
      <c r="M1" s="22"/>
      <c r="N1" s="68"/>
      <c r="O1" s="69"/>
      <c r="P1" s="69"/>
      <c r="Q1" s="69"/>
      <c r="R1" s="69"/>
      <c r="S1" s="22"/>
      <c r="T1" s="22"/>
      <c r="U1" s="9"/>
      <c r="V1" s="22"/>
      <c r="W1" s="68"/>
      <c r="X1" s="68"/>
      <c r="Y1" s="68"/>
      <c r="Z1" s="68"/>
      <c r="AA1" s="68"/>
      <c r="AB1" s="68"/>
      <c r="AC1" s="69"/>
      <c r="AD1" s="68"/>
      <c r="AE1" s="68"/>
      <c r="AF1" s="68"/>
      <c r="AG1" s="68"/>
      <c r="AH1" s="68"/>
      <c r="AI1" s="68"/>
      <c r="AJ1" s="68"/>
      <c r="AK1" s="69"/>
      <c r="AL1" s="68"/>
      <c r="AM1" s="68"/>
      <c r="AN1" s="68"/>
      <c r="AO1" s="68"/>
      <c r="AP1" s="68"/>
      <c r="AQ1" s="22"/>
      <c r="AR1" s="22"/>
      <c r="AS1" s="22"/>
      <c r="AT1" s="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6" customFormat="1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64" customFormat="1" ht="12">
      <c r="A3" s="1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33" t="s">
        <v>0</v>
      </c>
      <c r="AK3" s="133"/>
      <c r="AL3" s="133"/>
      <c r="AM3" s="133"/>
      <c r="AN3" s="133"/>
      <c r="AO3" s="133"/>
      <c r="AP3" s="133"/>
      <c r="AQ3" s="52"/>
      <c r="AR3" s="5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6"/>
      <c r="IP3" s="16"/>
      <c r="IQ3" s="16"/>
      <c r="IR3" s="16"/>
      <c r="IS3" s="16"/>
      <c r="IT3" s="16"/>
      <c r="IU3" s="16"/>
      <c r="IV3" s="16"/>
    </row>
    <row r="4" spans="1:256" s="27" customFormat="1" ht="15" customHeight="1">
      <c r="A4" s="9"/>
      <c r="B4" s="134" t="s">
        <v>17</v>
      </c>
      <c r="C4" s="134"/>
      <c r="D4" s="134"/>
      <c r="E4" s="134"/>
      <c r="F4" s="134"/>
      <c r="G4" s="134"/>
      <c r="H4" s="114" t="s">
        <v>143</v>
      </c>
      <c r="I4" s="114"/>
      <c r="J4" s="114"/>
      <c r="K4" s="114"/>
      <c r="L4" s="114"/>
      <c r="M4" s="114"/>
      <c r="N4" s="114"/>
      <c r="O4" s="114" t="s">
        <v>147</v>
      </c>
      <c r="P4" s="114"/>
      <c r="Q4" s="114"/>
      <c r="R4" s="114"/>
      <c r="S4" s="114"/>
      <c r="T4" s="114"/>
      <c r="U4" s="113"/>
      <c r="V4" s="114" t="s">
        <v>134</v>
      </c>
      <c r="W4" s="114"/>
      <c r="X4" s="114"/>
      <c r="Y4" s="114"/>
      <c r="Z4" s="114"/>
      <c r="AA4" s="114"/>
      <c r="AB4" s="113"/>
      <c r="AC4" s="114" t="s">
        <v>142</v>
      </c>
      <c r="AD4" s="114"/>
      <c r="AE4" s="114"/>
      <c r="AF4" s="114"/>
      <c r="AG4" s="114"/>
      <c r="AH4" s="114"/>
      <c r="AI4" s="114"/>
      <c r="AJ4" s="114" t="s">
        <v>153</v>
      </c>
      <c r="AK4" s="114"/>
      <c r="AL4" s="114"/>
      <c r="AM4" s="114"/>
      <c r="AN4" s="114"/>
      <c r="AO4" s="114"/>
      <c r="AP4" s="11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7" customFormat="1" ht="15" customHeight="1">
      <c r="A5" s="9"/>
      <c r="B5" s="134" t="s">
        <v>15</v>
      </c>
      <c r="C5" s="134"/>
      <c r="D5" s="134"/>
      <c r="E5" s="134"/>
      <c r="F5" s="134"/>
      <c r="G5" s="134"/>
      <c r="H5" s="135">
        <f t="shared" ref="H5" si="0">H6+H7</f>
        <v>103579</v>
      </c>
      <c r="I5" s="135"/>
      <c r="J5" s="135"/>
      <c r="K5" s="135"/>
      <c r="L5" s="135"/>
      <c r="M5" s="135"/>
      <c r="N5" s="135"/>
      <c r="O5" s="135">
        <f t="shared" ref="O5" si="1">O6+O7</f>
        <v>55702</v>
      </c>
      <c r="P5" s="135"/>
      <c r="Q5" s="135"/>
      <c r="R5" s="135"/>
      <c r="S5" s="135"/>
      <c r="T5" s="135"/>
      <c r="U5" s="135"/>
      <c r="V5" s="135">
        <f t="shared" ref="V5" si="2">V6+V7</f>
        <v>7926</v>
      </c>
      <c r="W5" s="135"/>
      <c r="X5" s="135"/>
      <c r="Y5" s="135"/>
      <c r="Z5" s="135"/>
      <c r="AA5" s="135"/>
      <c r="AB5" s="135"/>
      <c r="AC5" s="135">
        <f t="shared" ref="AC5" si="3">AC6+AC7</f>
        <v>10223</v>
      </c>
      <c r="AD5" s="135"/>
      <c r="AE5" s="135"/>
      <c r="AF5" s="135"/>
      <c r="AG5" s="135"/>
      <c r="AH5" s="135"/>
      <c r="AI5" s="135"/>
      <c r="AJ5" s="135">
        <f>AJ6+AJ7</f>
        <v>41965</v>
      </c>
      <c r="AK5" s="135"/>
      <c r="AL5" s="135"/>
      <c r="AM5" s="135"/>
      <c r="AN5" s="135"/>
      <c r="AO5" s="135"/>
      <c r="AP5" s="135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27" customFormat="1" ht="15" customHeight="1">
      <c r="A6" s="9"/>
      <c r="B6" s="136" t="s">
        <v>23</v>
      </c>
      <c r="C6" s="136"/>
      <c r="D6" s="136"/>
      <c r="E6" s="136"/>
      <c r="F6" s="136"/>
      <c r="G6" s="136"/>
      <c r="H6" s="137">
        <v>98769</v>
      </c>
      <c r="I6" s="137"/>
      <c r="J6" s="137"/>
      <c r="K6" s="137"/>
      <c r="L6" s="137"/>
      <c r="M6" s="137"/>
      <c r="N6" s="137"/>
      <c r="O6" s="137">
        <v>52037</v>
      </c>
      <c r="P6" s="137"/>
      <c r="Q6" s="137"/>
      <c r="R6" s="137"/>
      <c r="S6" s="137"/>
      <c r="T6" s="137"/>
      <c r="U6" s="137"/>
      <c r="V6" s="137">
        <v>7631</v>
      </c>
      <c r="W6" s="137"/>
      <c r="X6" s="137"/>
      <c r="Y6" s="137"/>
      <c r="Z6" s="137"/>
      <c r="AA6" s="137"/>
      <c r="AB6" s="137"/>
      <c r="AC6" s="137">
        <v>9845</v>
      </c>
      <c r="AD6" s="137"/>
      <c r="AE6" s="137"/>
      <c r="AF6" s="137"/>
      <c r="AG6" s="137"/>
      <c r="AH6" s="137"/>
      <c r="AI6" s="137"/>
      <c r="AJ6" s="137">
        <v>41695</v>
      </c>
      <c r="AK6" s="137"/>
      <c r="AL6" s="137"/>
      <c r="AM6" s="137"/>
      <c r="AN6" s="137"/>
      <c r="AO6" s="137"/>
      <c r="AP6" s="137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7" customFormat="1" ht="15" customHeight="1">
      <c r="A7" s="9"/>
      <c r="B7" s="138" t="s">
        <v>24</v>
      </c>
      <c r="C7" s="138"/>
      <c r="D7" s="138"/>
      <c r="E7" s="138"/>
      <c r="F7" s="138"/>
      <c r="G7" s="138"/>
      <c r="H7" s="139">
        <v>4810</v>
      </c>
      <c r="I7" s="139"/>
      <c r="J7" s="139"/>
      <c r="K7" s="139"/>
      <c r="L7" s="139"/>
      <c r="M7" s="139"/>
      <c r="N7" s="139"/>
      <c r="O7" s="139">
        <v>3665</v>
      </c>
      <c r="P7" s="139"/>
      <c r="Q7" s="139"/>
      <c r="R7" s="139"/>
      <c r="S7" s="139"/>
      <c r="T7" s="139"/>
      <c r="U7" s="139"/>
      <c r="V7" s="139">
        <v>295</v>
      </c>
      <c r="W7" s="139"/>
      <c r="X7" s="139"/>
      <c r="Y7" s="139"/>
      <c r="Z7" s="139"/>
      <c r="AA7" s="139"/>
      <c r="AB7" s="139"/>
      <c r="AC7" s="139">
        <v>378</v>
      </c>
      <c r="AD7" s="139"/>
      <c r="AE7" s="139"/>
      <c r="AF7" s="139"/>
      <c r="AG7" s="139"/>
      <c r="AH7" s="139"/>
      <c r="AI7" s="139"/>
      <c r="AJ7" s="139">
        <v>270</v>
      </c>
      <c r="AK7" s="139"/>
      <c r="AL7" s="139"/>
      <c r="AM7" s="139"/>
      <c r="AN7" s="139"/>
      <c r="AO7" s="139"/>
      <c r="AP7" s="139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7" customFormat="1" ht="1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40" t="s">
        <v>25</v>
      </c>
      <c r="AL8" s="140"/>
      <c r="AM8" s="140"/>
      <c r="AN8" s="140"/>
      <c r="AO8" s="140"/>
      <c r="AP8" s="140"/>
      <c r="AQ8" s="140"/>
      <c r="AR8" s="9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27" customFormat="1" ht="15" customHeight="1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1"/>
      <c r="AL9" s="31"/>
      <c r="AM9" s="31"/>
      <c r="AN9" s="31"/>
      <c r="AO9" s="31"/>
      <c r="AP9" s="31"/>
      <c r="AQ9" s="31"/>
      <c r="AR9" s="9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27" customFormat="1">
      <c r="A10" s="103" t="s">
        <v>123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7" customForma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 t="s">
        <v>0</v>
      </c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7" customFormat="1" ht="15" customHeight="1">
      <c r="A12" s="9"/>
      <c r="B12" s="118" t="s">
        <v>17</v>
      </c>
      <c r="C12" s="118"/>
      <c r="D12" s="118"/>
      <c r="E12" s="118"/>
      <c r="F12" s="118"/>
      <c r="G12" s="118"/>
      <c r="H12" s="118"/>
      <c r="I12" s="141"/>
      <c r="J12" s="118" t="s">
        <v>15</v>
      </c>
      <c r="K12" s="118"/>
      <c r="L12" s="118"/>
      <c r="M12" s="118"/>
      <c r="N12" s="118"/>
      <c r="O12" s="118"/>
      <c r="P12" s="118"/>
      <c r="Q12" s="118"/>
      <c r="R12" s="118" t="s">
        <v>18</v>
      </c>
      <c r="S12" s="118"/>
      <c r="T12" s="118"/>
      <c r="U12" s="118"/>
      <c r="V12" s="118"/>
      <c r="W12" s="118"/>
      <c r="X12" s="118"/>
      <c r="Y12" s="118"/>
      <c r="Z12" s="118" t="s">
        <v>19</v>
      </c>
      <c r="AA12" s="118"/>
      <c r="AB12" s="118"/>
      <c r="AC12" s="118"/>
      <c r="AD12" s="118"/>
      <c r="AE12" s="118"/>
      <c r="AF12" s="118"/>
      <c r="AG12" s="118"/>
      <c r="AH12" s="142" t="s">
        <v>26</v>
      </c>
      <c r="AI12" s="143"/>
      <c r="AJ12" s="143"/>
      <c r="AK12" s="143"/>
      <c r="AL12" s="143"/>
      <c r="AM12" s="143"/>
      <c r="AN12" s="143"/>
      <c r="AO12" s="143"/>
      <c r="AP12" s="9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7" customFormat="1" ht="15" customHeight="1">
      <c r="A13" s="9"/>
      <c r="B13" s="144" t="s">
        <v>143</v>
      </c>
      <c r="C13" s="140"/>
      <c r="D13" s="140"/>
      <c r="E13" s="140"/>
      <c r="F13" s="140"/>
      <c r="G13" s="140"/>
      <c r="H13" s="140"/>
      <c r="I13" s="140"/>
      <c r="J13" s="145">
        <f t="shared" ref="J13:J16" si="4">R13+Z13</f>
        <v>21225</v>
      </c>
      <c r="K13" s="145"/>
      <c r="L13" s="145"/>
      <c r="M13" s="145"/>
      <c r="N13" s="145"/>
      <c r="O13" s="145"/>
      <c r="P13" s="145"/>
      <c r="Q13" s="145"/>
      <c r="R13" s="145">
        <v>20392</v>
      </c>
      <c r="S13" s="145"/>
      <c r="T13" s="145"/>
      <c r="U13" s="145"/>
      <c r="V13" s="145"/>
      <c r="W13" s="145"/>
      <c r="X13" s="145"/>
      <c r="Y13" s="145"/>
      <c r="Z13" s="145">
        <v>833</v>
      </c>
      <c r="AA13" s="145"/>
      <c r="AB13" s="145"/>
      <c r="AC13" s="145"/>
      <c r="AD13" s="145"/>
      <c r="AE13" s="145"/>
      <c r="AF13" s="145"/>
      <c r="AG13" s="145"/>
      <c r="AH13" s="146">
        <f t="shared" ref="AH13:AH16" si="5">ROUNDDOWN(J13/137,0)</f>
        <v>154</v>
      </c>
      <c r="AI13" s="146"/>
      <c r="AJ13" s="146"/>
      <c r="AK13" s="146"/>
      <c r="AL13" s="146"/>
      <c r="AM13" s="146"/>
      <c r="AN13" s="146"/>
      <c r="AO13" s="146"/>
      <c r="AP13" s="9"/>
      <c r="AQ13" s="2"/>
      <c r="AR13" s="98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7" customFormat="1" ht="15" customHeight="1">
      <c r="A14" s="65"/>
      <c r="B14" s="144" t="s">
        <v>147</v>
      </c>
      <c r="C14" s="140"/>
      <c r="D14" s="140"/>
      <c r="E14" s="140"/>
      <c r="F14" s="140"/>
      <c r="G14" s="140"/>
      <c r="H14" s="140"/>
      <c r="I14" s="140"/>
      <c r="J14" s="145">
        <f t="shared" si="4"/>
        <v>19376</v>
      </c>
      <c r="K14" s="145"/>
      <c r="L14" s="145"/>
      <c r="M14" s="145"/>
      <c r="N14" s="145"/>
      <c r="O14" s="145"/>
      <c r="P14" s="145"/>
      <c r="Q14" s="145"/>
      <c r="R14" s="147">
        <v>18685</v>
      </c>
      <c r="S14" s="148"/>
      <c r="T14" s="148"/>
      <c r="U14" s="148"/>
      <c r="V14" s="148"/>
      <c r="W14" s="148"/>
      <c r="X14" s="148"/>
      <c r="Y14" s="149"/>
      <c r="Z14" s="147">
        <v>691</v>
      </c>
      <c r="AA14" s="148"/>
      <c r="AB14" s="148"/>
      <c r="AC14" s="148"/>
      <c r="AD14" s="148"/>
      <c r="AE14" s="148"/>
      <c r="AF14" s="148"/>
      <c r="AG14" s="149"/>
      <c r="AH14" s="146">
        <f t="shared" si="5"/>
        <v>141</v>
      </c>
      <c r="AI14" s="146"/>
      <c r="AJ14" s="146"/>
      <c r="AK14" s="146"/>
      <c r="AL14" s="146"/>
      <c r="AM14" s="146"/>
      <c r="AN14" s="146"/>
      <c r="AO14" s="146"/>
      <c r="AP14" s="9"/>
      <c r="AQ14" s="2"/>
      <c r="AR14" s="98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7" customFormat="1" ht="15" customHeight="1">
      <c r="A15" s="9"/>
      <c r="B15" s="144" t="s">
        <v>134</v>
      </c>
      <c r="C15" s="140"/>
      <c r="D15" s="140"/>
      <c r="E15" s="140"/>
      <c r="F15" s="140"/>
      <c r="G15" s="140"/>
      <c r="H15" s="140"/>
      <c r="I15" s="140"/>
      <c r="J15" s="145">
        <f t="shared" si="4"/>
        <v>3079</v>
      </c>
      <c r="K15" s="145"/>
      <c r="L15" s="145"/>
      <c r="M15" s="145"/>
      <c r="N15" s="145"/>
      <c r="O15" s="145"/>
      <c r="P15" s="145"/>
      <c r="Q15" s="145"/>
      <c r="R15" s="145">
        <v>2840</v>
      </c>
      <c r="S15" s="145"/>
      <c r="T15" s="145"/>
      <c r="U15" s="145"/>
      <c r="V15" s="145"/>
      <c r="W15" s="145"/>
      <c r="X15" s="145"/>
      <c r="Y15" s="145"/>
      <c r="Z15" s="145">
        <v>239</v>
      </c>
      <c r="AA15" s="145"/>
      <c r="AB15" s="145"/>
      <c r="AC15" s="145"/>
      <c r="AD15" s="145"/>
      <c r="AE15" s="145"/>
      <c r="AF15" s="145"/>
      <c r="AG15" s="145"/>
      <c r="AH15" s="150">
        <f t="shared" si="5"/>
        <v>22</v>
      </c>
      <c r="AI15" s="150"/>
      <c r="AJ15" s="150"/>
      <c r="AK15" s="150"/>
      <c r="AL15" s="150"/>
      <c r="AM15" s="150"/>
      <c r="AN15" s="150"/>
      <c r="AO15" s="150"/>
      <c r="AP15" s="9"/>
      <c r="AQ15" s="2"/>
      <c r="AR15" s="98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7" customFormat="1" ht="15" customHeight="1">
      <c r="A16" s="9"/>
      <c r="B16" s="144" t="s">
        <v>142</v>
      </c>
      <c r="C16" s="140"/>
      <c r="D16" s="140"/>
      <c r="E16" s="140"/>
      <c r="F16" s="140"/>
      <c r="G16" s="140"/>
      <c r="H16" s="140"/>
      <c r="I16" s="140"/>
      <c r="J16" s="145">
        <f t="shared" si="4"/>
        <v>3631</v>
      </c>
      <c r="K16" s="145"/>
      <c r="L16" s="145"/>
      <c r="M16" s="145"/>
      <c r="N16" s="145"/>
      <c r="O16" s="145"/>
      <c r="P16" s="145"/>
      <c r="Q16" s="145"/>
      <c r="R16" s="145">
        <v>3250</v>
      </c>
      <c r="S16" s="145"/>
      <c r="T16" s="145"/>
      <c r="U16" s="145"/>
      <c r="V16" s="145"/>
      <c r="W16" s="145"/>
      <c r="X16" s="145"/>
      <c r="Y16" s="145"/>
      <c r="Z16" s="145">
        <v>381</v>
      </c>
      <c r="AA16" s="145"/>
      <c r="AB16" s="145"/>
      <c r="AC16" s="145"/>
      <c r="AD16" s="145"/>
      <c r="AE16" s="145"/>
      <c r="AF16" s="145"/>
      <c r="AG16" s="145"/>
      <c r="AH16" s="150">
        <f t="shared" si="5"/>
        <v>26</v>
      </c>
      <c r="AI16" s="150"/>
      <c r="AJ16" s="150"/>
      <c r="AK16" s="150"/>
      <c r="AL16" s="150"/>
      <c r="AM16" s="150"/>
      <c r="AN16" s="150"/>
      <c r="AO16" s="150"/>
      <c r="AP16" s="9"/>
      <c r="AQ16" s="2"/>
      <c r="AR16" s="98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7" customFormat="1" ht="15" customHeight="1">
      <c r="A17" s="9"/>
      <c r="B17" s="144" t="s">
        <v>153</v>
      </c>
      <c r="C17" s="140"/>
      <c r="D17" s="140"/>
      <c r="E17" s="140"/>
      <c r="F17" s="140"/>
      <c r="G17" s="140"/>
      <c r="H17" s="140"/>
      <c r="I17" s="140"/>
      <c r="J17" s="145">
        <f t="shared" ref="J17" si="6">R17+Z17</f>
        <v>13750</v>
      </c>
      <c r="K17" s="145"/>
      <c r="L17" s="145"/>
      <c r="M17" s="145"/>
      <c r="N17" s="145"/>
      <c r="O17" s="145"/>
      <c r="P17" s="145"/>
      <c r="Q17" s="145"/>
      <c r="R17" s="145">
        <f t="shared" ref="R17" si="7">SUM(R19:Y23)</f>
        <v>13187</v>
      </c>
      <c r="S17" s="145"/>
      <c r="T17" s="145"/>
      <c r="U17" s="145"/>
      <c r="V17" s="145"/>
      <c r="W17" s="145"/>
      <c r="X17" s="145"/>
      <c r="Y17" s="145"/>
      <c r="Z17" s="145">
        <f t="shared" ref="Z17" si="8">SUM(Z19:AG23)</f>
        <v>563</v>
      </c>
      <c r="AA17" s="145"/>
      <c r="AB17" s="145"/>
      <c r="AC17" s="145"/>
      <c r="AD17" s="145"/>
      <c r="AE17" s="145"/>
      <c r="AF17" s="145"/>
      <c r="AG17" s="145"/>
      <c r="AH17" s="150">
        <f>ROUNDDOWN(J17/137,0)</f>
        <v>100</v>
      </c>
      <c r="AI17" s="150"/>
      <c r="AJ17" s="150"/>
      <c r="AK17" s="150"/>
      <c r="AL17" s="150"/>
      <c r="AM17" s="150"/>
      <c r="AN17" s="150"/>
      <c r="AO17" s="150"/>
      <c r="AP17" s="9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7" customFormat="1" ht="15" customHeight="1">
      <c r="A18" s="9"/>
      <c r="B18" s="66" t="s">
        <v>148</v>
      </c>
      <c r="C18" s="66"/>
      <c r="D18" s="66"/>
      <c r="E18" s="66"/>
      <c r="F18" s="66"/>
      <c r="G18" s="66"/>
      <c r="H18" s="66"/>
      <c r="I18" s="66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3"/>
      <c r="AI18" s="73"/>
      <c r="AJ18" s="73"/>
      <c r="AK18" s="73"/>
      <c r="AL18" s="73"/>
      <c r="AM18" s="73"/>
      <c r="AN18" s="73"/>
      <c r="AO18" s="73"/>
      <c r="AP18" s="9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7" customFormat="1" ht="15" customHeight="1">
      <c r="A19" s="9"/>
      <c r="B19" s="176"/>
      <c r="C19" s="177"/>
      <c r="D19" s="151" t="s">
        <v>5</v>
      </c>
      <c r="E19" s="151"/>
      <c r="F19" s="151"/>
      <c r="G19" s="151"/>
      <c r="H19" s="151"/>
      <c r="I19" s="71"/>
      <c r="J19" s="152">
        <f>R19+Z19</f>
        <v>3444</v>
      </c>
      <c r="K19" s="153"/>
      <c r="L19" s="153"/>
      <c r="M19" s="153"/>
      <c r="N19" s="153"/>
      <c r="O19" s="153"/>
      <c r="P19" s="153"/>
      <c r="Q19" s="154"/>
      <c r="R19" s="155">
        <v>3367</v>
      </c>
      <c r="S19" s="156"/>
      <c r="T19" s="156"/>
      <c r="U19" s="156"/>
      <c r="V19" s="156"/>
      <c r="W19" s="156"/>
      <c r="X19" s="156"/>
      <c r="Y19" s="157"/>
      <c r="Z19" s="155">
        <v>77</v>
      </c>
      <c r="AA19" s="156"/>
      <c r="AB19" s="156"/>
      <c r="AC19" s="156"/>
      <c r="AD19" s="156"/>
      <c r="AE19" s="156"/>
      <c r="AF19" s="156"/>
      <c r="AG19" s="157"/>
      <c r="AH19" s="158">
        <f>J19/30</f>
        <v>114.8</v>
      </c>
      <c r="AI19" s="158"/>
      <c r="AJ19" s="158"/>
      <c r="AK19" s="158"/>
      <c r="AL19" s="158"/>
      <c r="AM19" s="158"/>
      <c r="AN19" s="158"/>
      <c r="AO19" s="158"/>
      <c r="AP19" s="52"/>
      <c r="AQ19" s="52"/>
      <c r="AR19" s="9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27" customFormat="1" ht="15" customHeight="1">
      <c r="A20" s="9"/>
      <c r="B20" s="178"/>
      <c r="C20" s="177"/>
      <c r="D20" s="151" t="s">
        <v>6</v>
      </c>
      <c r="E20" s="151"/>
      <c r="F20" s="151"/>
      <c r="G20" s="151"/>
      <c r="H20" s="151"/>
      <c r="I20" s="71"/>
      <c r="J20" s="159">
        <f>R20+Z20</f>
        <v>2565</v>
      </c>
      <c r="K20" s="160"/>
      <c r="L20" s="160"/>
      <c r="M20" s="160"/>
      <c r="N20" s="160"/>
      <c r="O20" s="160"/>
      <c r="P20" s="160"/>
      <c r="Q20" s="161"/>
      <c r="R20" s="162">
        <v>2465</v>
      </c>
      <c r="S20" s="162"/>
      <c r="T20" s="162"/>
      <c r="U20" s="162"/>
      <c r="V20" s="162"/>
      <c r="W20" s="162"/>
      <c r="X20" s="162"/>
      <c r="Y20" s="162"/>
      <c r="Z20" s="162">
        <v>100</v>
      </c>
      <c r="AA20" s="162"/>
      <c r="AB20" s="162"/>
      <c r="AC20" s="162"/>
      <c r="AD20" s="162"/>
      <c r="AE20" s="162"/>
      <c r="AF20" s="162"/>
      <c r="AG20" s="162"/>
      <c r="AH20" s="162">
        <f>J20/31</f>
        <v>82.741935483870961</v>
      </c>
      <c r="AI20" s="162"/>
      <c r="AJ20" s="162"/>
      <c r="AK20" s="162"/>
      <c r="AL20" s="162"/>
      <c r="AM20" s="162"/>
      <c r="AN20" s="162"/>
      <c r="AO20" s="162"/>
      <c r="AP20" s="52"/>
      <c r="AQ20" s="52"/>
      <c r="AR20" s="9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7" customFormat="1" ht="15" customHeight="1">
      <c r="A21" s="9"/>
      <c r="B21" s="178"/>
      <c r="C21" s="177"/>
      <c r="D21" s="151" t="s">
        <v>7</v>
      </c>
      <c r="E21" s="151"/>
      <c r="F21" s="151"/>
      <c r="G21" s="151"/>
      <c r="H21" s="151"/>
      <c r="I21" s="71"/>
      <c r="J21" s="159">
        <f>R21+Z21</f>
        <v>3212</v>
      </c>
      <c r="K21" s="160"/>
      <c r="L21" s="160"/>
      <c r="M21" s="160"/>
      <c r="N21" s="160"/>
      <c r="O21" s="160"/>
      <c r="P21" s="160"/>
      <c r="Q21" s="161"/>
      <c r="R21" s="162">
        <v>3010</v>
      </c>
      <c r="S21" s="162"/>
      <c r="T21" s="162"/>
      <c r="U21" s="162"/>
      <c r="V21" s="162"/>
      <c r="W21" s="162"/>
      <c r="X21" s="162"/>
      <c r="Y21" s="162"/>
      <c r="Z21" s="162">
        <v>202</v>
      </c>
      <c r="AA21" s="162"/>
      <c r="AB21" s="162"/>
      <c r="AC21" s="162"/>
      <c r="AD21" s="162"/>
      <c r="AE21" s="162"/>
      <c r="AF21" s="162"/>
      <c r="AG21" s="162"/>
      <c r="AH21" s="162">
        <f>J21/31</f>
        <v>103.61290322580645</v>
      </c>
      <c r="AI21" s="162"/>
      <c r="AJ21" s="162"/>
      <c r="AK21" s="162"/>
      <c r="AL21" s="162"/>
      <c r="AM21" s="162"/>
      <c r="AN21" s="162"/>
      <c r="AO21" s="162"/>
      <c r="AP21" s="22"/>
      <c r="AQ21" s="22"/>
      <c r="AR21" s="9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7" customFormat="1" ht="15" customHeight="1">
      <c r="A22" s="9"/>
      <c r="B22" s="178"/>
      <c r="C22" s="177"/>
      <c r="D22" s="151" t="s">
        <v>8</v>
      </c>
      <c r="E22" s="151"/>
      <c r="F22" s="151"/>
      <c r="G22" s="151"/>
      <c r="H22" s="151"/>
      <c r="I22" s="71"/>
      <c r="J22" s="159">
        <f>R22+Z22</f>
        <v>2446</v>
      </c>
      <c r="K22" s="160"/>
      <c r="L22" s="160"/>
      <c r="M22" s="160"/>
      <c r="N22" s="160"/>
      <c r="O22" s="160"/>
      <c r="P22" s="160"/>
      <c r="Q22" s="161"/>
      <c r="R22" s="162">
        <v>2415</v>
      </c>
      <c r="S22" s="162"/>
      <c r="T22" s="162"/>
      <c r="U22" s="162"/>
      <c r="V22" s="162"/>
      <c r="W22" s="162"/>
      <c r="X22" s="162"/>
      <c r="Y22" s="162"/>
      <c r="Z22" s="162">
        <v>31</v>
      </c>
      <c r="AA22" s="162"/>
      <c r="AB22" s="162"/>
      <c r="AC22" s="162"/>
      <c r="AD22" s="162"/>
      <c r="AE22" s="162"/>
      <c r="AF22" s="162"/>
      <c r="AG22" s="162"/>
      <c r="AH22" s="162">
        <f>J22/30</f>
        <v>81.533333333333331</v>
      </c>
      <c r="AI22" s="162"/>
      <c r="AJ22" s="162"/>
      <c r="AK22" s="162"/>
      <c r="AL22" s="162"/>
      <c r="AM22" s="162"/>
      <c r="AN22" s="162"/>
      <c r="AO22" s="162"/>
      <c r="AP22" s="9"/>
      <c r="AQ22" s="22"/>
      <c r="AR22" s="9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7" customFormat="1" ht="15" customHeight="1">
      <c r="A23" s="9"/>
      <c r="B23" s="179"/>
      <c r="C23" s="180"/>
      <c r="D23" s="163" t="s">
        <v>20</v>
      </c>
      <c r="E23" s="163"/>
      <c r="F23" s="163"/>
      <c r="G23" s="163"/>
      <c r="H23" s="163"/>
      <c r="I23" s="72"/>
      <c r="J23" s="164">
        <f>R23+Z23</f>
        <v>2083</v>
      </c>
      <c r="K23" s="165"/>
      <c r="L23" s="165"/>
      <c r="M23" s="165"/>
      <c r="N23" s="165"/>
      <c r="O23" s="165"/>
      <c r="P23" s="165"/>
      <c r="Q23" s="166"/>
      <c r="R23" s="167">
        <v>1930</v>
      </c>
      <c r="S23" s="167"/>
      <c r="T23" s="167"/>
      <c r="U23" s="167"/>
      <c r="V23" s="167"/>
      <c r="W23" s="167"/>
      <c r="X23" s="167"/>
      <c r="Y23" s="167"/>
      <c r="Z23" s="167">
        <v>153</v>
      </c>
      <c r="AA23" s="167"/>
      <c r="AB23" s="167"/>
      <c r="AC23" s="167"/>
      <c r="AD23" s="167"/>
      <c r="AE23" s="167"/>
      <c r="AF23" s="167"/>
      <c r="AG23" s="167"/>
      <c r="AH23" s="167">
        <f>J23/15</f>
        <v>138.86666666666667</v>
      </c>
      <c r="AI23" s="167"/>
      <c r="AJ23" s="167"/>
      <c r="AK23" s="167"/>
      <c r="AL23" s="167"/>
      <c r="AM23" s="167"/>
      <c r="AN23" s="167"/>
      <c r="AO23" s="167"/>
      <c r="AP23" s="67"/>
      <c r="AQ23" s="22"/>
      <c r="AR23" s="9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27" customFormat="1" ht="12" customHeight="1">
      <c r="A24" s="9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J24" s="3" t="s">
        <v>127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7" customFormat="1" ht="12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/>
      <c r="AK25" s="3"/>
      <c r="AL25" s="3"/>
      <c r="AM25" s="3"/>
      <c r="AN25" s="3"/>
      <c r="AO25" s="3"/>
      <c r="AP25" s="52"/>
      <c r="AQ25" s="52"/>
      <c r="AR25" s="52"/>
      <c r="AS25" s="22"/>
      <c r="AT25" s="22"/>
      <c r="AU25" s="22"/>
      <c r="AV25" s="9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7" customFormat="1">
      <c r="A26" s="103" t="s">
        <v>27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7" customFormat="1">
      <c r="A27" s="9"/>
      <c r="B27" s="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"/>
      <c r="AK27" s="3"/>
      <c r="AL27" s="3"/>
      <c r="AM27" s="3"/>
      <c r="AN27" s="3"/>
      <c r="AO27" s="3"/>
      <c r="AP27" s="3"/>
      <c r="AQ27" s="10" t="s">
        <v>0</v>
      </c>
      <c r="AR27" s="22"/>
      <c r="AS27" s="2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7" customFormat="1" ht="15" customHeight="1">
      <c r="A28" s="9"/>
      <c r="B28" s="168" t="s">
        <v>28</v>
      </c>
      <c r="C28" s="168"/>
      <c r="D28" s="168"/>
      <c r="E28" s="168"/>
      <c r="F28" s="168"/>
      <c r="G28" s="168"/>
      <c r="H28" s="168"/>
      <c r="I28" s="168"/>
      <c r="J28" s="183" t="s">
        <v>29</v>
      </c>
      <c r="K28" s="183"/>
      <c r="L28" s="183"/>
      <c r="M28" s="183"/>
      <c r="N28" s="183"/>
      <c r="O28" s="183"/>
      <c r="P28" s="183"/>
      <c r="Q28" s="183"/>
      <c r="R28" s="183" t="s">
        <v>30</v>
      </c>
      <c r="S28" s="183"/>
      <c r="T28" s="183"/>
      <c r="U28" s="183"/>
      <c r="V28" s="183"/>
      <c r="W28" s="183"/>
      <c r="X28" s="183"/>
      <c r="Y28" s="183"/>
      <c r="Z28" s="185" t="s">
        <v>31</v>
      </c>
      <c r="AA28" s="185"/>
      <c r="AB28" s="185"/>
      <c r="AC28" s="185"/>
      <c r="AD28" s="185"/>
      <c r="AE28" s="185"/>
      <c r="AF28" s="185"/>
      <c r="AG28" s="185"/>
      <c r="AH28" s="185"/>
      <c r="AI28" s="185" t="s">
        <v>32</v>
      </c>
      <c r="AJ28" s="185"/>
      <c r="AK28" s="185"/>
      <c r="AL28" s="185"/>
      <c r="AM28" s="185"/>
      <c r="AN28" s="185"/>
      <c r="AO28" s="185"/>
      <c r="AP28" s="185"/>
      <c r="AQ28" s="185"/>
      <c r="AR28" s="2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7" customFormat="1" ht="15" customHeight="1">
      <c r="A29" s="9"/>
      <c r="B29" s="169" t="s">
        <v>128</v>
      </c>
      <c r="C29" s="169"/>
      <c r="D29" s="169"/>
      <c r="E29" s="169"/>
      <c r="F29" s="169"/>
      <c r="G29" s="169"/>
      <c r="H29" s="169"/>
      <c r="I29" s="169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23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7" customFormat="1" ht="15" customHeight="1">
      <c r="A30" s="9"/>
      <c r="B30" s="144" t="s">
        <v>149</v>
      </c>
      <c r="C30" s="140"/>
      <c r="D30" s="140"/>
      <c r="E30" s="140"/>
      <c r="F30" s="140"/>
      <c r="G30" s="140"/>
      <c r="H30" s="140"/>
      <c r="I30" s="170"/>
      <c r="J30" s="171">
        <v>520531</v>
      </c>
      <c r="K30" s="171"/>
      <c r="L30" s="171"/>
      <c r="M30" s="171"/>
      <c r="N30" s="171"/>
      <c r="O30" s="171"/>
      <c r="P30" s="171"/>
      <c r="Q30" s="172"/>
      <c r="R30" s="171">
        <v>451147</v>
      </c>
      <c r="S30" s="171"/>
      <c r="T30" s="171"/>
      <c r="U30" s="171"/>
      <c r="V30" s="171"/>
      <c r="W30" s="171"/>
      <c r="X30" s="171"/>
      <c r="Y30" s="172"/>
      <c r="Z30" s="173">
        <v>551106</v>
      </c>
      <c r="AA30" s="174"/>
      <c r="AB30" s="174"/>
      <c r="AC30" s="174"/>
      <c r="AD30" s="174"/>
      <c r="AE30" s="174"/>
      <c r="AF30" s="174"/>
      <c r="AG30" s="174"/>
      <c r="AH30" s="175"/>
      <c r="AI30" s="173">
        <v>111061</v>
      </c>
      <c r="AJ30" s="174"/>
      <c r="AK30" s="174"/>
      <c r="AL30" s="174"/>
      <c r="AM30" s="174"/>
      <c r="AN30" s="174"/>
      <c r="AO30" s="174"/>
      <c r="AP30" s="174"/>
      <c r="AQ30" s="175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7" customFormat="1" ht="15" customHeight="1">
      <c r="A31" s="9"/>
      <c r="B31" s="144" t="s">
        <v>138</v>
      </c>
      <c r="C31" s="140"/>
      <c r="D31" s="140"/>
      <c r="E31" s="140"/>
      <c r="F31" s="140"/>
      <c r="G31" s="140"/>
      <c r="H31" s="140"/>
      <c r="I31" s="140"/>
      <c r="J31" s="171">
        <v>517363</v>
      </c>
      <c r="K31" s="171"/>
      <c r="L31" s="171"/>
      <c r="M31" s="171"/>
      <c r="N31" s="171"/>
      <c r="O31" s="171"/>
      <c r="P31" s="171"/>
      <c r="Q31" s="172"/>
      <c r="R31" s="171">
        <v>458892</v>
      </c>
      <c r="S31" s="171"/>
      <c r="T31" s="171"/>
      <c r="U31" s="171"/>
      <c r="V31" s="171"/>
      <c r="W31" s="171"/>
      <c r="X31" s="171"/>
      <c r="Y31" s="172"/>
      <c r="Z31" s="172">
        <v>516423</v>
      </c>
      <c r="AA31" s="181"/>
      <c r="AB31" s="181"/>
      <c r="AC31" s="181"/>
      <c r="AD31" s="181"/>
      <c r="AE31" s="181"/>
      <c r="AF31" s="181"/>
      <c r="AG31" s="181"/>
      <c r="AH31" s="182"/>
      <c r="AI31" s="172">
        <v>108030</v>
      </c>
      <c r="AJ31" s="181"/>
      <c r="AK31" s="181"/>
      <c r="AL31" s="181"/>
      <c r="AM31" s="181"/>
      <c r="AN31" s="181"/>
      <c r="AO31" s="181"/>
      <c r="AP31" s="181"/>
      <c r="AQ31" s="182"/>
      <c r="AR31" s="2"/>
      <c r="AS31" s="9"/>
      <c r="AT31" s="7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7" customFormat="1" ht="15" customHeight="1">
      <c r="A32" s="9"/>
      <c r="B32" s="144" t="s">
        <v>135</v>
      </c>
      <c r="C32" s="140"/>
      <c r="D32" s="140"/>
      <c r="E32" s="140"/>
      <c r="F32" s="140"/>
      <c r="G32" s="140"/>
      <c r="H32" s="140"/>
      <c r="I32" s="170"/>
      <c r="J32" s="171">
        <v>304061</v>
      </c>
      <c r="K32" s="171"/>
      <c r="L32" s="171"/>
      <c r="M32" s="171"/>
      <c r="N32" s="171"/>
      <c r="O32" s="171"/>
      <c r="P32" s="171"/>
      <c r="Q32" s="172"/>
      <c r="R32" s="171">
        <v>274737</v>
      </c>
      <c r="S32" s="171"/>
      <c r="T32" s="171"/>
      <c r="U32" s="171"/>
      <c r="V32" s="171"/>
      <c r="W32" s="171"/>
      <c r="X32" s="171"/>
      <c r="Y32" s="171"/>
      <c r="Z32" s="172">
        <v>219501</v>
      </c>
      <c r="AA32" s="181"/>
      <c r="AB32" s="181"/>
      <c r="AC32" s="181"/>
      <c r="AD32" s="181"/>
      <c r="AE32" s="181"/>
      <c r="AF32" s="181"/>
      <c r="AG32" s="181"/>
      <c r="AH32" s="182"/>
      <c r="AI32" s="172">
        <v>67947</v>
      </c>
      <c r="AJ32" s="181"/>
      <c r="AK32" s="181"/>
      <c r="AL32" s="181"/>
      <c r="AM32" s="181"/>
      <c r="AN32" s="181"/>
      <c r="AO32" s="181"/>
      <c r="AP32" s="181"/>
      <c r="AQ32" s="182"/>
      <c r="AR32" s="2"/>
      <c r="AS32" s="9"/>
      <c r="AT32" s="7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7" customFormat="1" ht="15" customHeight="1">
      <c r="A33" s="9"/>
      <c r="B33" s="144" t="s">
        <v>144</v>
      </c>
      <c r="C33" s="140"/>
      <c r="D33" s="140"/>
      <c r="E33" s="140"/>
      <c r="F33" s="140"/>
      <c r="G33" s="140"/>
      <c r="H33" s="140"/>
      <c r="I33" s="170"/>
      <c r="J33" s="171">
        <v>365540</v>
      </c>
      <c r="K33" s="171"/>
      <c r="L33" s="171"/>
      <c r="M33" s="171"/>
      <c r="N33" s="171"/>
      <c r="O33" s="171"/>
      <c r="P33" s="171"/>
      <c r="Q33" s="172"/>
      <c r="R33" s="171">
        <v>311107</v>
      </c>
      <c r="S33" s="171"/>
      <c r="T33" s="171"/>
      <c r="U33" s="171"/>
      <c r="V33" s="171"/>
      <c r="W33" s="171"/>
      <c r="X33" s="171"/>
      <c r="Y33" s="171"/>
      <c r="Z33" s="172">
        <v>276875</v>
      </c>
      <c r="AA33" s="181"/>
      <c r="AB33" s="181"/>
      <c r="AC33" s="181"/>
      <c r="AD33" s="181"/>
      <c r="AE33" s="181"/>
      <c r="AF33" s="181"/>
      <c r="AG33" s="181"/>
      <c r="AH33" s="182"/>
      <c r="AI33" s="172">
        <v>83570</v>
      </c>
      <c r="AJ33" s="181"/>
      <c r="AK33" s="181"/>
      <c r="AL33" s="181"/>
      <c r="AM33" s="181"/>
      <c r="AN33" s="181"/>
      <c r="AO33" s="181"/>
      <c r="AP33" s="181"/>
      <c r="AQ33" s="182"/>
      <c r="AR33" s="2"/>
      <c r="AS33" s="9"/>
      <c r="AT33" s="7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7" customFormat="1" ht="15" customHeight="1">
      <c r="A34" s="9"/>
      <c r="B34" s="126" t="s">
        <v>150</v>
      </c>
      <c r="C34" s="127"/>
      <c r="D34" s="127"/>
      <c r="E34" s="127"/>
      <c r="F34" s="127"/>
      <c r="G34" s="127"/>
      <c r="H34" s="127"/>
      <c r="I34" s="128"/>
      <c r="J34" s="129">
        <v>412665</v>
      </c>
      <c r="K34" s="129"/>
      <c r="L34" s="129"/>
      <c r="M34" s="129"/>
      <c r="N34" s="129"/>
      <c r="O34" s="129"/>
      <c r="P34" s="129"/>
      <c r="Q34" s="129"/>
      <c r="R34" s="129">
        <v>347760</v>
      </c>
      <c r="S34" s="129"/>
      <c r="T34" s="129"/>
      <c r="U34" s="129"/>
      <c r="V34" s="129"/>
      <c r="W34" s="129"/>
      <c r="X34" s="129"/>
      <c r="Y34" s="130"/>
      <c r="Z34" s="130">
        <v>366698</v>
      </c>
      <c r="AA34" s="131"/>
      <c r="AB34" s="131"/>
      <c r="AC34" s="131"/>
      <c r="AD34" s="131"/>
      <c r="AE34" s="131"/>
      <c r="AF34" s="131"/>
      <c r="AG34" s="131"/>
      <c r="AH34" s="132"/>
      <c r="AI34" s="130">
        <v>91354</v>
      </c>
      <c r="AJ34" s="131"/>
      <c r="AK34" s="131"/>
      <c r="AL34" s="131"/>
      <c r="AM34" s="131"/>
      <c r="AN34" s="131"/>
      <c r="AO34" s="131"/>
      <c r="AP34" s="131"/>
      <c r="AQ34" s="132"/>
      <c r="AR34" s="2"/>
      <c r="AS34" s="9"/>
      <c r="AT34" s="7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7" customForma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25" t="s">
        <v>119</v>
      </c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24"/>
      <c r="AS35" s="2"/>
      <c r="AT35" s="14"/>
      <c r="AU35" s="9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7" customForma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24"/>
      <c r="AS36" s="2"/>
      <c r="AT36" s="9"/>
      <c r="AU36" s="9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</sheetData>
  <mergeCells count="117">
    <mergeCell ref="AI33:AQ33"/>
    <mergeCell ref="Z33:AH33"/>
    <mergeCell ref="R33:Y33"/>
    <mergeCell ref="J33:Q33"/>
    <mergeCell ref="B33:I33"/>
    <mergeCell ref="J28:Q29"/>
    <mergeCell ref="R28:Y29"/>
    <mergeCell ref="Z28:AH29"/>
    <mergeCell ref="AI28:AQ29"/>
    <mergeCell ref="B31:I31"/>
    <mergeCell ref="J31:Q31"/>
    <mergeCell ref="R31:Y31"/>
    <mergeCell ref="Z31:AH31"/>
    <mergeCell ref="AI31:AQ31"/>
    <mergeCell ref="B32:I32"/>
    <mergeCell ref="J32:Q32"/>
    <mergeCell ref="R32:Y32"/>
    <mergeCell ref="Z32:AH32"/>
    <mergeCell ref="AI32:AQ32"/>
    <mergeCell ref="D23:H23"/>
    <mergeCell ref="J23:Q23"/>
    <mergeCell ref="R23:Y23"/>
    <mergeCell ref="Z23:AG23"/>
    <mergeCell ref="AH23:AO23"/>
    <mergeCell ref="A26:AS26"/>
    <mergeCell ref="B28:I28"/>
    <mergeCell ref="B29:I29"/>
    <mergeCell ref="B30:I30"/>
    <mergeCell ref="J30:Q30"/>
    <mergeCell ref="R30:Y30"/>
    <mergeCell ref="Z30:AH30"/>
    <mergeCell ref="AI30:AQ30"/>
    <mergeCell ref="B19:C23"/>
    <mergeCell ref="D21:H21"/>
    <mergeCell ref="J21:Q21"/>
    <mergeCell ref="R21:Y21"/>
    <mergeCell ref="Z21:AG21"/>
    <mergeCell ref="AH21:AO21"/>
    <mergeCell ref="D22:H22"/>
    <mergeCell ref="J22:Q22"/>
    <mergeCell ref="R22:Y22"/>
    <mergeCell ref="Z22:AG22"/>
    <mergeCell ref="AH22:AO22"/>
    <mergeCell ref="D19:H19"/>
    <mergeCell ref="J19:Q19"/>
    <mergeCell ref="R19:Y19"/>
    <mergeCell ref="Z19:AG19"/>
    <mergeCell ref="AH19:AO19"/>
    <mergeCell ref="D20:H20"/>
    <mergeCell ref="J20:Q20"/>
    <mergeCell ref="R20:Y20"/>
    <mergeCell ref="Z20:AG20"/>
    <mergeCell ref="AH20:AO20"/>
    <mergeCell ref="B16:I16"/>
    <mergeCell ref="J16:Q16"/>
    <mergeCell ref="R16:Y16"/>
    <mergeCell ref="Z16:AG16"/>
    <mergeCell ref="AH16:AO16"/>
    <mergeCell ref="B17:I17"/>
    <mergeCell ref="J17:Q17"/>
    <mergeCell ref="R17:Y17"/>
    <mergeCell ref="Z17:AG17"/>
    <mergeCell ref="AH17:AO17"/>
    <mergeCell ref="B14:I14"/>
    <mergeCell ref="J14:Q14"/>
    <mergeCell ref="R14:Y14"/>
    <mergeCell ref="Z14:AG14"/>
    <mergeCell ref="AH14:AO14"/>
    <mergeCell ref="B15:I15"/>
    <mergeCell ref="J15:Q15"/>
    <mergeCell ref="R15:Y15"/>
    <mergeCell ref="Z15:AG15"/>
    <mergeCell ref="AH15:AO15"/>
    <mergeCell ref="A10:AS10"/>
    <mergeCell ref="B12:I12"/>
    <mergeCell ref="J12:Q12"/>
    <mergeCell ref="R12:Y12"/>
    <mergeCell ref="Z12:AG12"/>
    <mergeCell ref="AH12:AO12"/>
    <mergeCell ref="B13:I13"/>
    <mergeCell ref="J13:Q13"/>
    <mergeCell ref="R13:Y13"/>
    <mergeCell ref="Z13:AG13"/>
    <mergeCell ref="AH13:AO13"/>
    <mergeCell ref="AC6:AI6"/>
    <mergeCell ref="AJ6:AP6"/>
    <mergeCell ref="B7:G7"/>
    <mergeCell ref="H7:N7"/>
    <mergeCell ref="O7:U7"/>
    <mergeCell ref="V7:AB7"/>
    <mergeCell ref="AC7:AI7"/>
    <mergeCell ref="AJ7:AP7"/>
    <mergeCell ref="AK8:AQ8"/>
    <mergeCell ref="AB35:AQ35"/>
    <mergeCell ref="B34:I34"/>
    <mergeCell ref="J34:Q34"/>
    <mergeCell ref="R34:Y34"/>
    <mergeCell ref="Z34:AH34"/>
    <mergeCell ref="AI34:AQ34"/>
    <mergeCell ref="A2:AS2"/>
    <mergeCell ref="AJ3:AP3"/>
    <mergeCell ref="B4:G4"/>
    <mergeCell ref="H4:N4"/>
    <mergeCell ref="O4:U4"/>
    <mergeCell ref="V4:AB4"/>
    <mergeCell ref="AC4:AI4"/>
    <mergeCell ref="AJ4:AP4"/>
    <mergeCell ref="B5:G5"/>
    <mergeCell ref="H5:N5"/>
    <mergeCell ref="O5:U5"/>
    <mergeCell ref="V5:AB5"/>
    <mergeCell ref="AC5:AI5"/>
    <mergeCell ref="AJ5:AP5"/>
    <mergeCell ref="B6:G6"/>
    <mergeCell ref="H6:N6"/>
    <mergeCell ref="O6:U6"/>
    <mergeCell ref="V6:AB6"/>
  </mergeCells>
  <phoneticPr fontId="29"/>
  <pageMargins left="0.75138888888888899" right="0.75138888888888899" top="0.78680555555555598" bottom="0.59027777777777801" header="0.51041666666666696" footer="0"/>
  <pageSetup paperSize="9" firstPageNumber="74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U55"/>
  <sheetViews>
    <sheetView view="pageBreakPreview" zoomScaleNormal="100" zoomScaleSheetLayoutView="100" workbookViewId="0"/>
  </sheetViews>
  <sheetFormatPr defaultColWidth="1.875" defaultRowHeight="13.5"/>
  <cols>
    <col min="1" max="1" width="1.875" style="2" customWidth="1"/>
    <col min="2" max="16384" width="1.875" style="2"/>
  </cols>
  <sheetData>
    <row r="1" spans="1:41" s="28" customFormat="1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4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87" t="s">
        <v>46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M3" s="9"/>
      <c r="AN3" s="14"/>
      <c r="AO3" s="14"/>
    </row>
    <row r="4" spans="1:41" ht="15" customHeight="1">
      <c r="B4" s="168" t="s">
        <v>47</v>
      </c>
      <c r="C4" s="168"/>
      <c r="D4" s="168"/>
      <c r="E4" s="168"/>
      <c r="F4" s="168"/>
      <c r="G4" s="168"/>
      <c r="H4" s="168"/>
      <c r="I4" s="168"/>
      <c r="J4" s="114" t="s">
        <v>48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 t="s">
        <v>49</v>
      </c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53"/>
      <c r="AM4" s="9"/>
      <c r="AN4" s="33"/>
      <c r="AO4" s="33"/>
    </row>
    <row r="5" spans="1:41" ht="15" customHeight="1">
      <c r="A5" s="1"/>
      <c r="B5" s="188" t="s">
        <v>50</v>
      </c>
      <c r="C5" s="188"/>
      <c r="D5" s="188"/>
      <c r="E5" s="188"/>
      <c r="F5" s="188"/>
      <c r="G5" s="188"/>
      <c r="H5" s="188"/>
      <c r="I5" s="188"/>
      <c r="J5" s="114" t="s">
        <v>51</v>
      </c>
      <c r="K5" s="114"/>
      <c r="L5" s="114"/>
      <c r="M5" s="114"/>
      <c r="N5" s="114"/>
      <c r="O5" s="114"/>
      <c r="P5" s="114"/>
      <c r="Q5" s="114" t="s">
        <v>52</v>
      </c>
      <c r="R5" s="114"/>
      <c r="S5" s="114"/>
      <c r="T5" s="114"/>
      <c r="U5" s="114"/>
      <c r="V5" s="114"/>
      <c r="W5" s="114"/>
      <c r="X5" s="114" t="s">
        <v>51</v>
      </c>
      <c r="Y5" s="114"/>
      <c r="Z5" s="114"/>
      <c r="AA5" s="114"/>
      <c r="AB5" s="114"/>
      <c r="AC5" s="114"/>
      <c r="AD5" s="114"/>
      <c r="AE5" s="114" t="s">
        <v>52</v>
      </c>
      <c r="AF5" s="114"/>
      <c r="AG5" s="114"/>
      <c r="AH5" s="114"/>
      <c r="AI5" s="114"/>
      <c r="AJ5" s="114"/>
      <c r="AK5" s="114"/>
      <c r="AL5" s="54"/>
      <c r="AM5" s="9"/>
      <c r="AN5" s="9"/>
      <c r="AO5" s="9"/>
    </row>
    <row r="6" spans="1:41" ht="15" customHeight="1">
      <c r="A6" s="1"/>
      <c r="B6" s="144" t="s">
        <v>143</v>
      </c>
      <c r="C6" s="140"/>
      <c r="D6" s="140"/>
      <c r="E6" s="140"/>
      <c r="F6" s="140"/>
      <c r="G6" s="140"/>
      <c r="H6" s="140"/>
      <c r="I6" s="170"/>
      <c r="J6" s="189">
        <v>362</v>
      </c>
      <c r="K6" s="190"/>
      <c r="L6" s="190"/>
      <c r="M6" s="190"/>
      <c r="N6" s="190"/>
      <c r="O6" s="190"/>
      <c r="P6" s="191"/>
      <c r="Q6" s="189">
        <v>113988</v>
      </c>
      <c r="R6" s="190"/>
      <c r="S6" s="190"/>
      <c r="T6" s="190"/>
      <c r="U6" s="190"/>
      <c r="V6" s="190"/>
      <c r="W6" s="191"/>
      <c r="X6" s="189">
        <v>307</v>
      </c>
      <c r="Y6" s="190"/>
      <c r="Z6" s="190"/>
      <c r="AA6" s="190"/>
      <c r="AB6" s="190"/>
      <c r="AC6" s="190"/>
      <c r="AD6" s="191"/>
      <c r="AE6" s="189">
        <v>16867</v>
      </c>
      <c r="AF6" s="190"/>
      <c r="AG6" s="190"/>
      <c r="AH6" s="190"/>
      <c r="AI6" s="190"/>
      <c r="AJ6" s="190"/>
      <c r="AK6" s="191"/>
      <c r="AL6" s="54"/>
      <c r="AM6" s="9"/>
      <c r="AN6" s="9"/>
      <c r="AO6" s="9"/>
    </row>
    <row r="7" spans="1:41" ht="15" customHeight="1">
      <c r="A7" s="1"/>
      <c r="B7" s="144" t="s">
        <v>137</v>
      </c>
      <c r="C7" s="140"/>
      <c r="D7" s="140"/>
      <c r="E7" s="140"/>
      <c r="F7" s="140"/>
      <c r="G7" s="140"/>
      <c r="H7" s="140"/>
      <c r="I7" s="170"/>
      <c r="J7" s="189">
        <v>330</v>
      </c>
      <c r="K7" s="190"/>
      <c r="L7" s="190"/>
      <c r="M7" s="190"/>
      <c r="N7" s="190"/>
      <c r="O7" s="190"/>
      <c r="P7" s="191"/>
      <c r="Q7" s="189">
        <v>88443</v>
      </c>
      <c r="R7" s="190"/>
      <c r="S7" s="190"/>
      <c r="T7" s="190"/>
      <c r="U7" s="190"/>
      <c r="V7" s="190"/>
      <c r="W7" s="191"/>
      <c r="X7" s="189">
        <v>280</v>
      </c>
      <c r="Y7" s="190"/>
      <c r="Z7" s="190"/>
      <c r="AA7" s="190"/>
      <c r="AB7" s="190"/>
      <c r="AC7" s="190"/>
      <c r="AD7" s="191"/>
      <c r="AE7" s="189">
        <v>16064</v>
      </c>
      <c r="AF7" s="190"/>
      <c r="AG7" s="190"/>
      <c r="AH7" s="190"/>
      <c r="AI7" s="190"/>
      <c r="AJ7" s="190"/>
      <c r="AK7" s="191"/>
      <c r="AL7" s="54"/>
      <c r="AM7" s="9"/>
      <c r="AN7" s="9"/>
      <c r="AO7" s="9"/>
    </row>
    <row r="8" spans="1:41" ht="15" customHeight="1">
      <c r="A8" s="1"/>
      <c r="B8" s="144" t="s">
        <v>136</v>
      </c>
      <c r="C8" s="140"/>
      <c r="D8" s="140"/>
      <c r="E8" s="140"/>
      <c r="F8" s="140"/>
      <c r="G8" s="140"/>
      <c r="H8" s="140"/>
      <c r="I8" s="170"/>
      <c r="J8" s="189">
        <v>297</v>
      </c>
      <c r="K8" s="190"/>
      <c r="L8" s="190"/>
      <c r="M8" s="190"/>
      <c r="N8" s="190"/>
      <c r="O8" s="190"/>
      <c r="P8" s="190"/>
      <c r="Q8" s="189">
        <v>28866</v>
      </c>
      <c r="R8" s="190"/>
      <c r="S8" s="190"/>
      <c r="T8" s="190"/>
      <c r="U8" s="190"/>
      <c r="V8" s="190"/>
      <c r="W8" s="190"/>
      <c r="X8" s="189">
        <v>253</v>
      </c>
      <c r="Y8" s="190"/>
      <c r="Z8" s="190"/>
      <c r="AA8" s="190"/>
      <c r="AB8" s="190"/>
      <c r="AC8" s="190"/>
      <c r="AD8" s="191"/>
      <c r="AE8" s="189">
        <v>10960</v>
      </c>
      <c r="AF8" s="190"/>
      <c r="AG8" s="190"/>
      <c r="AH8" s="190"/>
      <c r="AI8" s="190"/>
      <c r="AJ8" s="190"/>
      <c r="AK8" s="191"/>
      <c r="AL8" s="54"/>
      <c r="AM8" s="9"/>
      <c r="AN8" s="9"/>
      <c r="AO8" s="9"/>
    </row>
    <row r="9" spans="1:41" ht="15" customHeight="1">
      <c r="A9" s="1"/>
      <c r="B9" s="144" t="s">
        <v>141</v>
      </c>
      <c r="C9" s="140"/>
      <c r="D9" s="140"/>
      <c r="E9" s="140"/>
      <c r="F9" s="140"/>
      <c r="G9" s="140"/>
      <c r="H9" s="140"/>
      <c r="I9" s="170"/>
      <c r="J9" s="189">
        <v>327</v>
      </c>
      <c r="K9" s="190"/>
      <c r="L9" s="190"/>
      <c r="M9" s="190"/>
      <c r="N9" s="190"/>
      <c r="O9" s="190"/>
      <c r="P9" s="190"/>
      <c r="Q9" s="189">
        <v>33646</v>
      </c>
      <c r="R9" s="190"/>
      <c r="S9" s="190"/>
      <c r="T9" s="190"/>
      <c r="U9" s="190"/>
      <c r="V9" s="190"/>
      <c r="W9" s="190"/>
      <c r="X9" s="189">
        <v>276</v>
      </c>
      <c r="Y9" s="190"/>
      <c r="Z9" s="190"/>
      <c r="AA9" s="190"/>
      <c r="AB9" s="190"/>
      <c r="AC9" s="190"/>
      <c r="AD9" s="191"/>
      <c r="AE9" s="189">
        <v>12214</v>
      </c>
      <c r="AF9" s="190"/>
      <c r="AG9" s="190"/>
      <c r="AH9" s="190"/>
      <c r="AI9" s="190"/>
      <c r="AJ9" s="190"/>
      <c r="AK9" s="191"/>
      <c r="AL9" s="54"/>
      <c r="AM9" s="9"/>
      <c r="AN9" s="9"/>
      <c r="AO9" s="9"/>
    </row>
    <row r="10" spans="1:41" ht="15" customHeight="1">
      <c r="A10" s="1"/>
      <c r="B10" s="144" t="s">
        <v>151</v>
      </c>
      <c r="C10" s="140"/>
      <c r="D10" s="140"/>
      <c r="E10" s="140"/>
      <c r="F10" s="140"/>
      <c r="G10" s="140"/>
      <c r="H10" s="140"/>
      <c r="I10" s="170"/>
      <c r="J10" s="192">
        <f>SUM(J11:P22)</f>
        <v>359</v>
      </c>
      <c r="K10" s="193"/>
      <c r="L10" s="193"/>
      <c r="M10" s="193"/>
      <c r="N10" s="193"/>
      <c r="O10" s="193"/>
      <c r="P10" s="194"/>
      <c r="Q10" s="192">
        <f>SUM(Q11:W22)</f>
        <v>53545</v>
      </c>
      <c r="R10" s="193"/>
      <c r="S10" s="193"/>
      <c r="T10" s="193"/>
      <c r="U10" s="193"/>
      <c r="V10" s="193"/>
      <c r="W10" s="194"/>
      <c r="X10" s="192">
        <f>SUM(X11:X22)</f>
        <v>307</v>
      </c>
      <c r="Y10" s="193"/>
      <c r="Z10" s="193"/>
      <c r="AA10" s="193"/>
      <c r="AB10" s="193"/>
      <c r="AC10" s="193"/>
      <c r="AD10" s="194"/>
      <c r="AE10" s="192">
        <f>SUM(AE11:AE22)</f>
        <v>14269</v>
      </c>
      <c r="AF10" s="193"/>
      <c r="AG10" s="193"/>
      <c r="AH10" s="193"/>
      <c r="AI10" s="193"/>
      <c r="AJ10" s="193"/>
      <c r="AK10" s="194"/>
      <c r="AL10" s="54"/>
      <c r="AM10" s="9"/>
      <c r="AN10" s="9"/>
      <c r="AO10" s="9"/>
    </row>
    <row r="11" spans="1:41" ht="15" customHeight="1">
      <c r="A11" s="1"/>
      <c r="B11" s="213" t="s">
        <v>152</v>
      </c>
      <c r="C11" s="213"/>
      <c r="D11" s="195" t="s">
        <v>53</v>
      </c>
      <c r="E11" s="195"/>
      <c r="F11" s="195"/>
      <c r="G11" s="195"/>
      <c r="H11" s="195"/>
      <c r="I11" s="196"/>
      <c r="J11" s="197">
        <v>30</v>
      </c>
      <c r="K11" s="197"/>
      <c r="L11" s="197"/>
      <c r="M11" s="197"/>
      <c r="N11" s="197"/>
      <c r="O11" s="197"/>
      <c r="P11" s="197"/>
      <c r="Q11" s="198">
        <v>4565</v>
      </c>
      <c r="R11" s="199"/>
      <c r="S11" s="199"/>
      <c r="T11" s="199"/>
      <c r="U11" s="199"/>
      <c r="V11" s="199"/>
      <c r="W11" s="200"/>
      <c r="X11" s="201">
        <v>27</v>
      </c>
      <c r="Y11" s="202"/>
      <c r="Z11" s="202"/>
      <c r="AA11" s="202"/>
      <c r="AB11" s="202"/>
      <c r="AC11" s="202"/>
      <c r="AD11" s="202"/>
      <c r="AE11" s="198">
        <v>1312</v>
      </c>
      <c r="AF11" s="199"/>
      <c r="AG11" s="199"/>
      <c r="AH11" s="199"/>
      <c r="AI11" s="199"/>
      <c r="AJ11" s="199"/>
      <c r="AK11" s="200"/>
      <c r="AL11" s="55"/>
      <c r="AM11" s="9"/>
      <c r="AN11" s="9"/>
      <c r="AO11" s="9"/>
    </row>
    <row r="12" spans="1:41" ht="15" customHeight="1">
      <c r="A12" s="1"/>
      <c r="B12" s="213"/>
      <c r="C12" s="213"/>
      <c r="D12" s="102" t="s">
        <v>54</v>
      </c>
      <c r="E12" s="102"/>
      <c r="F12" s="102"/>
      <c r="G12" s="102"/>
      <c r="H12" s="102"/>
      <c r="I12" s="203"/>
      <c r="J12" s="197">
        <v>31</v>
      </c>
      <c r="K12" s="197"/>
      <c r="L12" s="197"/>
      <c r="M12" s="197"/>
      <c r="N12" s="197"/>
      <c r="O12" s="197"/>
      <c r="P12" s="197"/>
      <c r="Q12" s="201">
        <v>5224</v>
      </c>
      <c r="R12" s="202"/>
      <c r="S12" s="202"/>
      <c r="T12" s="202"/>
      <c r="U12" s="202"/>
      <c r="V12" s="202"/>
      <c r="W12" s="204"/>
      <c r="X12" s="201">
        <v>26</v>
      </c>
      <c r="Y12" s="202"/>
      <c r="Z12" s="202"/>
      <c r="AA12" s="202"/>
      <c r="AB12" s="202"/>
      <c r="AC12" s="202"/>
      <c r="AD12" s="202"/>
      <c r="AE12" s="201">
        <v>2334</v>
      </c>
      <c r="AF12" s="202"/>
      <c r="AG12" s="202"/>
      <c r="AH12" s="202"/>
      <c r="AI12" s="202"/>
      <c r="AJ12" s="202"/>
      <c r="AK12" s="204"/>
      <c r="AL12" s="55"/>
      <c r="AM12" s="9"/>
      <c r="AN12" s="9"/>
      <c r="AO12" s="9"/>
    </row>
    <row r="13" spans="1:41" ht="15" customHeight="1">
      <c r="A13" s="1"/>
      <c r="B13" s="213"/>
      <c r="C13" s="213"/>
      <c r="D13" s="102" t="s">
        <v>55</v>
      </c>
      <c r="E13" s="102"/>
      <c r="F13" s="102"/>
      <c r="G13" s="102"/>
      <c r="H13" s="102"/>
      <c r="I13" s="203"/>
      <c r="J13" s="197">
        <v>30</v>
      </c>
      <c r="K13" s="197"/>
      <c r="L13" s="197"/>
      <c r="M13" s="197"/>
      <c r="N13" s="197"/>
      <c r="O13" s="197"/>
      <c r="P13" s="197"/>
      <c r="Q13" s="201">
        <v>3171</v>
      </c>
      <c r="R13" s="202"/>
      <c r="S13" s="202"/>
      <c r="T13" s="202"/>
      <c r="U13" s="202"/>
      <c r="V13" s="202"/>
      <c r="W13" s="204"/>
      <c r="X13" s="201">
        <v>26</v>
      </c>
      <c r="Y13" s="202"/>
      <c r="Z13" s="202"/>
      <c r="AA13" s="202"/>
      <c r="AB13" s="202"/>
      <c r="AC13" s="202"/>
      <c r="AD13" s="202"/>
      <c r="AE13" s="201">
        <v>893</v>
      </c>
      <c r="AF13" s="202"/>
      <c r="AG13" s="202"/>
      <c r="AH13" s="202"/>
      <c r="AI13" s="202"/>
      <c r="AJ13" s="202"/>
      <c r="AK13" s="204"/>
      <c r="AL13" s="55"/>
      <c r="AM13" s="9"/>
      <c r="AN13" s="9"/>
      <c r="AO13" s="9"/>
    </row>
    <row r="14" spans="1:41" ht="15" customHeight="1">
      <c r="A14" s="1"/>
      <c r="B14" s="213"/>
      <c r="C14" s="213"/>
      <c r="D14" s="102" t="s">
        <v>56</v>
      </c>
      <c r="E14" s="102"/>
      <c r="F14" s="102"/>
      <c r="G14" s="102"/>
      <c r="H14" s="102"/>
      <c r="I14" s="203"/>
      <c r="J14" s="197">
        <v>31</v>
      </c>
      <c r="K14" s="197"/>
      <c r="L14" s="197"/>
      <c r="M14" s="197"/>
      <c r="N14" s="197"/>
      <c r="O14" s="197"/>
      <c r="P14" s="197"/>
      <c r="Q14" s="201">
        <v>3531</v>
      </c>
      <c r="R14" s="202"/>
      <c r="S14" s="202"/>
      <c r="T14" s="202"/>
      <c r="U14" s="202"/>
      <c r="V14" s="202"/>
      <c r="W14" s="204"/>
      <c r="X14" s="201">
        <v>27</v>
      </c>
      <c r="Y14" s="202"/>
      <c r="Z14" s="202"/>
      <c r="AA14" s="202"/>
      <c r="AB14" s="202"/>
      <c r="AC14" s="202"/>
      <c r="AD14" s="202"/>
      <c r="AE14" s="201">
        <v>649</v>
      </c>
      <c r="AF14" s="202"/>
      <c r="AG14" s="202"/>
      <c r="AH14" s="202"/>
      <c r="AI14" s="202"/>
      <c r="AJ14" s="202"/>
      <c r="AK14" s="204"/>
      <c r="AL14" s="55"/>
      <c r="AM14" s="9"/>
      <c r="AN14" s="9"/>
      <c r="AO14" s="9"/>
    </row>
    <row r="15" spans="1:41" ht="15" customHeight="1">
      <c r="A15" s="3"/>
      <c r="B15" s="213"/>
      <c r="C15" s="213"/>
      <c r="D15" s="102" t="s">
        <v>57</v>
      </c>
      <c r="E15" s="102"/>
      <c r="F15" s="102"/>
      <c r="G15" s="102"/>
      <c r="H15" s="102"/>
      <c r="I15" s="203"/>
      <c r="J15" s="197">
        <v>31</v>
      </c>
      <c r="K15" s="197"/>
      <c r="L15" s="197"/>
      <c r="M15" s="197"/>
      <c r="N15" s="197"/>
      <c r="O15" s="197"/>
      <c r="P15" s="197"/>
      <c r="Q15" s="201">
        <v>4629</v>
      </c>
      <c r="R15" s="202"/>
      <c r="S15" s="202"/>
      <c r="T15" s="202"/>
      <c r="U15" s="202"/>
      <c r="V15" s="202"/>
      <c r="W15" s="204"/>
      <c r="X15" s="201">
        <v>26</v>
      </c>
      <c r="Y15" s="202"/>
      <c r="Z15" s="202"/>
      <c r="AA15" s="202"/>
      <c r="AB15" s="202"/>
      <c r="AC15" s="202"/>
      <c r="AD15" s="202"/>
      <c r="AE15" s="201">
        <v>796</v>
      </c>
      <c r="AF15" s="202"/>
      <c r="AG15" s="202"/>
      <c r="AH15" s="202"/>
      <c r="AI15" s="202"/>
      <c r="AJ15" s="202"/>
      <c r="AK15" s="204"/>
      <c r="AL15" s="55"/>
      <c r="AM15" s="3"/>
      <c r="AN15" s="3"/>
      <c r="AO15" s="3"/>
    </row>
    <row r="16" spans="1:41" ht="15" customHeight="1">
      <c r="A16" s="3"/>
      <c r="B16" s="213"/>
      <c r="C16" s="213"/>
      <c r="D16" s="102" t="s">
        <v>58</v>
      </c>
      <c r="E16" s="102"/>
      <c r="F16" s="102"/>
      <c r="G16" s="102"/>
      <c r="H16" s="102"/>
      <c r="I16" s="203"/>
      <c r="J16" s="205">
        <v>30</v>
      </c>
      <c r="K16" s="197"/>
      <c r="L16" s="197"/>
      <c r="M16" s="197"/>
      <c r="N16" s="197"/>
      <c r="O16" s="197"/>
      <c r="P16" s="197"/>
      <c r="Q16" s="206">
        <v>3194</v>
      </c>
      <c r="R16" s="202"/>
      <c r="S16" s="202"/>
      <c r="T16" s="202"/>
      <c r="U16" s="202"/>
      <c r="V16" s="202"/>
      <c r="W16" s="204"/>
      <c r="X16" s="201">
        <v>26</v>
      </c>
      <c r="Y16" s="202"/>
      <c r="Z16" s="202"/>
      <c r="AA16" s="202"/>
      <c r="AB16" s="202"/>
      <c r="AC16" s="202"/>
      <c r="AD16" s="202"/>
      <c r="AE16" s="201">
        <v>948</v>
      </c>
      <c r="AF16" s="202"/>
      <c r="AG16" s="202"/>
      <c r="AH16" s="202"/>
      <c r="AI16" s="202"/>
      <c r="AJ16" s="202"/>
      <c r="AK16" s="204"/>
      <c r="AL16" s="55"/>
      <c r="AM16" s="9"/>
      <c r="AN16" s="9"/>
      <c r="AO16" s="9"/>
    </row>
    <row r="17" spans="1:41" ht="15" customHeight="1">
      <c r="A17" s="3"/>
      <c r="B17" s="213"/>
      <c r="C17" s="213"/>
      <c r="D17" s="102" t="s">
        <v>59</v>
      </c>
      <c r="E17" s="102"/>
      <c r="F17" s="102"/>
      <c r="G17" s="102"/>
      <c r="H17" s="102"/>
      <c r="I17" s="203"/>
      <c r="J17" s="197">
        <v>29</v>
      </c>
      <c r="K17" s="197"/>
      <c r="L17" s="197"/>
      <c r="M17" s="197"/>
      <c r="N17" s="197"/>
      <c r="O17" s="197"/>
      <c r="P17" s="197"/>
      <c r="Q17" s="201">
        <v>8736</v>
      </c>
      <c r="R17" s="202"/>
      <c r="S17" s="202"/>
      <c r="T17" s="202"/>
      <c r="U17" s="202"/>
      <c r="V17" s="202"/>
      <c r="W17" s="204"/>
      <c r="X17" s="201">
        <v>26</v>
      </c>
      <c r="Y17" s="202"/>
      <c r="Z17" s="202"/>
      <c r="AA17" s="202"/>
      <c r="AB17" s="202"/>
      <c r="AC17" s="202"/>
      <c r="AD17" s="202"/>
      <c r="AE17" s="201">
        <v>1701</v>
      </c>
      <c r="AF17" s="202"/>
      <c r="AG17" s="202"/>
      <c r="AH17" s="202"/>
      <c r="AI17" s="202"/>
      <c r="AJ17" s="202"/>
      <c r="AK17" s="204"/>
      <c r="AL17" s="55"/>
      <c r="AM17" s="9"/>
      <c r="AN17" s="9"/>
      <c r="AO17" s="9"/>
    </row>
    <row r="18" spans="1:41" ht="15" customHeight="1">
      <c r="A18" s="3"/>
      <c r="B18" s="213"/>
      <c r="C18" s="213"/>
      <c r="D18" s="102" t="s">
        <v>60</v>
      </c>
      <c r="E18" s="102"/>
      <c r="F18" s="102"/>
      <c r="G18" s="102"/>
      <c r="H18" s="102"/>
      <c r="I18" s="203"/>
      <c r="J18" s="197">
        <v>30</v>
      </c>
      <c r="K18" s="197"/>
      <c r="L18" s="197"/>
      <c r="M18" s="197"/>
      <c r="N18" s="197"/>
      <c r="O18" s="197"/>
      <c r="P18" s="197"/>
      <c r="Q18" s="201">
        <v>5797</v>
      </c>
      <c r="R18" s="202"/>
      <c r="S18" s="202"/>
      <c r="T18" s="202"/>
      <c r="U18" s="202"/>
      <c r="V18" s="202"/>
      <c r="W18" s="204"/>
      <c r="X18" s="201">
        <v>25</v>
      </c>
      <c r="Y18" s="202"/>
      <c r="Z18" s="202"/>
      <c r="AA18" s="202"/>
      <c r="AB18" s="202"/>
      <c r="AC18" s="202"/>
      <c r="AD18" s="202"/>
      <c r="AE18" s="201">
        <v>1155</v>
      </c>
      <c r="AF18" s="202"/>
      <c r="AG18" s="202"/>
      <c r="AH18" s="202"/>
      <c r="AI18" s="202"/>
      <c r="AJ18" s="202"/>
      <c r="AK18" s="204"/>
      <c r="AL18" s="55"/>
      <c r="AM18" s="9"/>
      <c r="AN18" s="9"/>
      <c r="AO18" s="9"/>
    </row>
    <row r="19" spans="1:41" ht="15" customHeight="1">
      <c r="A19" s="3"/>
      <c r="B19" s="213"/>
      <c r="C19" s="213"/>
      <c r="D19" s="102" t="s">
        <v>61</v>
      </c>
      <c r="E19" s="102"/>
      <c r="F19" s="102"/>
      <c r="G19" s="102"/>
      <c r="H19" s="102"/>
      <c r="I19" s="203"/>
      <c r="J19" s="197">
        <v>27</v>
      </c>
      <c r="K19" s="197"/>
      <c r="L19" s="197"/>
      <c r="M19" s="197"/>
      <c r="N19" s="197"/>
      <c r="O19" s="197"/>
      <c r="P19" s="197"/>
      <c r="Q19" s="201">
        <v>2838</v>
      </c>
      <c r="R19" s="202"/>
      <c r="S19" s="202"/>
      <c r="T19" s="202"/>
      <c r="U19" s="202"/>
      <c r="V19" s="202"/>
      <c r="W19" s="204"/>
      <c r="X19" s="201">
        <v>23</v>
      </c>
      <c r="Y19" s="202"/>
      <c r="Z19" s="202"/>
      <c r="AA19" s="202"/>
      <c r="AB19" s="202"/>
      <c r="AC19" s="202"/>
      <c r="AD19" s="202"/>
      <c r="AE19" s="201">
        <v>896</v>
      </c>
      <c r="AF19" s="202"/>
      <c r="AG19" s="202"/>
      <c r="AH19" s="202"/>
      <c r="AI19" s="202"/>
      <c r="AJ19" s="202"/>
      <c r="AK19" s="204"/>
      <c r="AL19" s="55"/>
      <c r="AM19" s="9"/>
      <c r="AN19" s="9"/>
      <c r="AO19" s="9"/>
    </row>
    <row r="20" spans="1:41" ht="15" customHeight="1">
      <c r="A20" s="3"/>
      <c r="B20" s="213"/>
      <c r="C20" s="213"/>
      <c r="D20" s="102" t="s">
        <v>62</v>
      </c>
      <c r="E20" s="102"/>
      <c r="F20" s="102"/>
      <c r="G20" s="102"/>
      <c r="H20" s="102"/>
      <c r="I20" s="203"/>
      <c r="J20" s="197">
        <v>31</v>
      </c>
      <c r="K20" s="197"/>
      <c r="L20" s="197"/>
      <c r="M20" s="197"/>
      <c r="N20" s="197"/>
      <c r="O20" s="197"/>
      <c r="P20" s="197"/>
      <c r="Q20" s="201">
        <v>3935</v>
      </c>
      <c r="R20" s="202"/>
      <c r="S20" s="202"/>
      <c r="T20" s="202"/>
      <c r="U20" s="202"/>
      <c r="V20" s="202"/>
      <c r="W20" s="204"/>
      <c r="X20" s="201">
        <v>23</v>
      </c>
      <c r="Y20" s="202"/>
      <c r="Z20" s="202"/>
      <c r="AA20" s="202"/>
      <c r="AB20" s="202"/>
      <c r="AC20" s="202"/>
      <c r="AD20" s="202"/>
      <c r="AE20" s="201">
        <v>941</v>
      </c>
      <c r="AF20" s="202"/>
      <c r="AG20" s="202"/>
      <c r="AH20" s="202"/>
      <c r="AI20" s="202"/>
      <c r="AJ20" s="202"/>
      <c r="AK20" s="204"/>
      <c r="AL20" s="55"/>
      <c r="AM20" s="9"/>
      <c r="AN20" s="9"/>
      <c r="AO20" s="9"/>
    </row>
    <row r="21" spans="1:41" ht="15" customHeight="1">
      <c r="A21" s="31"/>
      <c r="B21" s="213"/>
      <c r="C21" s="213"/>
      <c r="D21" s="102" t="s">
        <v>63</v>
      </c>
      <c r="E21" s="102"/>
      <c r="F21" s="102"/>
      <c r="G21" s="102"/>
      <c r="H21" s="102"/>
      <c r="I21" s="203"/>
      <c r="J21" s="197">
        <v>28</v>
      </c>
      <c r="K21" s="197"/>
      <c r="L21" s="197"/>
      <c r="M21" s="197"/>
      <c r="N21" s="197"/>
      <c r="O21" s="197"/>
      <c r="P21" s="197"/>
      <c r="Q21" s="201">
        <v>2711</v>
      </c>
      <c r="R21" s="202"/>
      <c r="S21" s="202"/>
      <c r="T21" s="202"/>
      <c r="U21" s="202"/>
      <c r="V21" s="202"/>
      <c r="W21" s="204"/>
      <c r="X21" s="201">
        <v>24</v>
      </c>
      <c r="Y21" s="202"/>
      <c r="Z21" s="202"/>
      <c r="AA21" s="202"/>
      <c r="AB21" s="202"/>
      <c r="AC21" s="202"/>
      <c r="AD21" s="202"/>
      <c r="AE21" s="214">
        <v>897</v>
      </c>
      <c r="AF21" s="215"/>
      <c r="AG21" s="215"/>
      <c r="AH21" s="215"/>
      <c r="AI21" s="215"/>
      <c r="AJ21" s="215"/>
      <c r="AK21" s="216"/>
      <c r="AL21" s="56"/>
      <c r="AM21" s="9"/>
      <c r="AN21" s="9"/>
      <c r="AO21" s="9"/>
    </row>
    <row r="22" spans="1:41" ht="15" customHeight="1">
      <c r="A22" s="29"/>
      <c r="B22" s="213"/>
      <c r="C22" s="213"/>
      <c r="D22" s="207" t="s">
        <v>64</v>
      </c>
      <c r="E22" s="207"/>
      <c r="F22" s="207"/>
      <c r="G22" s="207"/>
      <c r="H22" s="207"/>
      <c r="I22" s="208"/>
      <c r="J22" s="209">
        <v>31</v>
      </c>
      <c r="K22" s="209"/>
      <c r="L22" s="209"/>
      <c r="M22" s="209"/>
      <c r="N22" s="209"/>
      <c r="O22" s="209"/>
      <c r="P22" s="209"/>
      <c r="Q22" s="210">
        <v>5214</v>
      </c>
      <c r="R22" s="211"/>
      <c r="S22" s="211"/>
      <c r="T22" s="211"/>
      <c r="U22" s="211"/>
      <c r="V22" s="211"/>
      <c r="W22" s="212"/>
      <c r="X22" s="210">
        <v>28</v>
      </c>
      <c r="Y22" s="211"/>
      <c r="Z22" s="211"/>
      <c r="AA22" s="211"/>
      <c r="AB22" s="211"/>
      <c r="AC22" s="211"/>
      <c r="AD22" s="211"/>
      <c r="AE22" s="210">
        <v>1747</v>
      </c>
      <c r="AF22" s="211"/>
      <c r="AG22" s="211"/>
      <c r="AH22" s="211"/>
      <c r="AI22" s="211"/>
      <c r="AJ22" s="211"/>
      <c r="AK22" s="212"/>
      <c r="AL22" s="57"/>
      <c r="AM22" s="9"/>
      <c r="AN22" s="9"/>
      <c r="AO22" s="9"/>
    </row>
    <row r="23" spans="1:41" ht="12" customHeight="1">
      <c r="A23" s="14"/>
      <c r="B23" s="122" t="s">
        <v>21</v>
      </c>
      <c r="C23" s="122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3"/>
      <c r="AM23" s="3"/>
      <c r="AN23" s="3"/>
      <c r="AO23" s="3"/>
    </row>
    <row r="24" spans="1:41">
      <c r="A24" s="14"/>
      <c r="B24" s="102" t="s">
        <v>65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3"/>
      <c r="AM24" s="3"/>
      <c r="AN24" s="3"/>
      <c r="AO24" s="3"/>
    </row>
    <row r="25" spans="1:41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3"/>
      <c r="AM25" s="3"/>
      <c r="AN25" s="3"/>
      <c r="AO25" s="3"/>
    </row>
    <row r="26" spans="1:41">
      <c r="A26" s="103" t="s">
        <v>66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</row>
    <row r="27" spans="1:41" ht="14.25">
      <c r="A27" s="2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30"/>
      <c r="AB27" s="3" t="s">
        <v>0</v>
      </c>
      <c r="AD27" s="30"/>
      <c r="AE27" s="30"/>
      <c r="AF27" s="30"/>
      <c r="AH27" s="3"/>
      <c r="AJ27" s="3"/>
      <c r="AK27" s="3"/>
      <c r="AL27" s="3"/>
      <c r="AM27" s="3"/>
      <c r="AN27" s="3"/>
      <c r="AO27" s="3"/>
    </row>
    <row r="28" spans="1:41">
      <c r="A28" s="24"/>
      <c r="B28" s="168" t="s">
        <v>47</v>
      </c>
      <c r="C28" s="168"/>
      <c r="D28" s="168"/>
      <c r="E28" s="168"/>
      <c r="F28" s="168"/>
      <c r="G28" s="168"/>
      <c r="H28" s="168"/>
      <c r="I28" s="168"/>
      <c r="J28" s="242" t="s">
        <v>15</v>
      </c>
      <c r="K28" s="134"/>
      <c r="L28" s="134"/>
      <c r="M28" s="134"/>
      <c r="N28" s="134"/>
      <c r="O28" s="134"/>
      <c r="P28" s="114" t="s">
        <v>67</v>
      </c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245" t="s">
        <v>68</v>
      </c>
      <c r="AC28" s="245"/>
      <c r="AD28" s="245"/>
      <c r="AE28" s="245"/>
      <c r="AF28" s="245"/>
      <c r="AG28" s="245"/>
      <c r="AH28" s="10"/>
      <c r="AI28" s="3"/>
      <c r="AJ28" s="3"/>
      <c r="AK28" s="3"/>
      <c r="AL28" s="3"/>
      <c r="AM28" s="3"/>
      <c r="AN28" s="3"/>
      <c r="AO28" s="10"/>
    </row>
    <row r="29" spans="1:41" ht="15" customHeight="1">
      <c r="A29" s="24"/>
      <c r="B29" s="217" t="s">
        <v>50</v>
      </c>
      <c r="C29" s="218"/>
      <c r="D29" s="218"/>
      <c r="E29" s="218"/>
      <c r="F29" s="218"/>
      <c r="G29" s="218"/>
      <c r="H29" s="218"/>
      <c r="I29" s="219"/>
      <c r="J29" s="243"/>
      <c r="K29" s="244"/>
      <c r="L29" s="244"/>
      <c r="M29" s="244"/>
      <c r="N29" s="244"/>
      <c r="O29" s="244"/>
      <c r="P29" s="114" t="s">
        <v>69</v>
      </c>
      <c r="Q29" s="114"/>
      <c r="R29" s="114"/>
      <c r="S29" s="114"/>
      <c r="T29" s="114"/>
      <c r="U29" s="114"/>
      <c r="V29" s="114" t="s">
        <v>70</v>
      </c>
      <c r="W29" s="114"/>
      <c r="X29" s="114"/>
      <c r="Y29" s="114"/>
      <c r="Z29" s="114"/>
      <c r="AA29" s="114"/>
      <c r="AB29" s="245"/>
      <c r="AC29" s="245"/>
      <c r="AD29" s="245"/>
      <c r="AE29" s="245"/>
      <c r="AF29" s="245"/>
      <c r="AG29" s="245"/>
      <c r="AH29" s="58"/>
      <c r="AI29" s="3"/>
      <c r="AJ29" s="3"/>
      <c r="AK29" s="3"/>
      <c r="AL29" s="3"/>
      <c r="AM29" s="3"/>
      <c r="AN29" s="3"/>
      <c r="AO29" s="3"/>
    </row>
    <row r="30" spans="1:41" ht="15" customHeight="1">
      <c r="A30" s="24"/>
      <c r="B30" s="144" t="s">
        <v>143</v>
      </c>
      <c r="C30" s="140"/>
      <c r="D30" s="140"/>
      <c r="E30" s="140"/>
      <c r="F30" s="140"/>
      <c r="G30" s="140"/>
      <c r="H30" s="140"/>
      <c r="I30" s="140"/>
      <c r="J30" s="220">
        <v>64032</v>
      </c>
      <c r="K30" s="221"/>
      <c r="L30" s="221"/>
      <c r="M30" s="221"/>
      <c r="N30" s="221"/>
      <c r="O30" s="222"/>
      <c r="P30" s="223">
        <v>49571</v>
      </c>
      <c r="Q30" s="223"/>
      <c r="R30" s="223"/>
      <c r="S30" s="223"/>
      <c r="T30" s="223"/>
      <c r="U30" s="224"/>
      <c r="V30" s="225">
        <v>6663</v>
      </c>
      <c r="W30" s="223"/>
      <c r="X30" s="223"/>
      <c r="Y30" s="223"/>
      <c r="Z30" s="223"/>
      <c r="AA30" s="224"/>
      <c r="AB30" s="225">
        <v>7798</v>
      </c>
      <c r="AC30" s="223"/>
      <c r="AD30" s="223"/>
      <c r="AE30" s="223"/>
      <c r="AF30" s="223"/>
      <c r="AG30" s="224"/>
      <c r="AH30" s="59"/>
      <c r="AI30" s="60"/>
      <c r="AJ30" s="60"/>
      <c r="AK30" s="60"/>
      <c r="AL30" s="60"/>
      <c r="AM30" s="60"/>
      <c r="AN30" s="60"/>
    </row>
    <row r="31" spans="1:41" ht="15" customHeight="1">
      <c r="A31" s="24"/>
      <c r="B31" s="144" t="s">
        <v>137</v>
      </c>
      <c r="C31" s="140"/>
      <c r="D31" s="140"/>
      <c r="E31" s="140"/>
      <c r="F31" s="140"/>
      <c r="G31" s="140"/>
      <c r="H31" s="140"/>
      <c r="I31" s="140"/>
      <c r="J31" s="226">
        <v>52343</v>
      </c>
      <c r="K31" s="227"/>
      <c r="L31" s="227"/>
      <c r="M31" s="227"/>
      <c r="N31" s="227"/>
      <c r="O31" s="228"/>
      <c r="P31" s="224">
        <v>39887</v>
      </c>
      <c r="Q31" s="229"/>
      <c r="R31" s="229"/>
      <c r="S31" s="229"/>
      <c r="T31" s="229"/>
      <c r="U31" s="229"/>
      <c r="V31" s="229">
        <v>5938</v>
      </c>
      <c r="W31" s="229"/>
      <c r="X31" s="229"/>
      <c r="Y31" s="229"/>
      <c r="Z31" s="229"/>
      <c r="AA31" s="229"/>
      <c r="AB31" s="229">
        <v>6518</v>
      </c>
      <c r="AC31" s="229"/>
      <c r="AD31" s="229"/>
      <c r="AE31" s="229"/>
      <c r="AF31" s="229"/>
      <c r="AG31" s="229"/>
      <c r="AH31" s="59"/>
      <c r="AI31" s="60"/>
      <c r="AJ31" s="60"/>
      <c r="AK31" s="60"/>
      <c r="AL31" s="60"/>
      <c r="AM31" s="60"/>
      <c r="AN31" s="60"/>
    </row>
    <row r="32" spans="1:41" ht="15" customHeight="1">
      <c r="A32" s="24"/>
      <c r="B32" s="144" t="s">
        <v>134</v>
      </c>
      <c r="C32" s="140"/>
      <c r="D32" s="140"/>
      <c r="E32" s="140"/>
      <c r="F32" s="140"/>
      <c r="G32" s="140"/>
      <c r="H32" s="140"/>
      <c r="I32" s="140"/>
      <c r="J32" s="226">
        <v>19057</v>
      </c>
      <c r="K32" s="227"/>
      <c r="L32" s="227"/>
      <c r="M32" s="227"/>
      <c r="N32" s="227"/>
      <c r="O32" s="228"/>
      <c r="P32" s="224">
        <v>15409</v>
      </c>
      <c r="Q32" s="229"/>
      <c r="R32" s="229"/>
      <c r="S32" s="229"/>
      <c r="T32" s="229"/>
      <c r="U32" s="229"/>
      <c r="V32" s="229">
        <v>841</v>
      </c>
      <c r="W32" s="229"/>
      <c r="X32" s="229"/>
      <c r="Y32" s="229"/>
      <c r="Z32" s="229"/>
      <c r="AA32" s="229"/>
      <c r="AB32" s="229">
        <v>2807</v>
      </c>
      <c r="AC32" s="229"/>
      <c r="AD32" s="229"/>
      <c r="AE32" s="229"/>
      <c r="AF32" s="229"/>
      <c r="AG32" s="229"/>
      <c r="AH32" s="59"/>
      <c r="AI32" s="61"/>
      <c r="AJ32" s="61"/>
      <c r="AK32" s="61"/>
      <c r="AL32" s="61"/>
      <c r="AM32" s="61"/>
      <c r="AN32" s="61"/>
    </row>
    <row r="33" spans="1:41" ht="15" customHeight="1">
      <c r="A33" s="24"/>
      <c r="B33" s="144" t="s">
        <v>142</v>
      </c>
      <c r="C33" s="140"/>
      <c r="D33" s="140"/>
      <c r="E33" s="140"/>
      <c r="F33" s="140"/>
      <c r="G33" s="140"/>
      <c r="H33" s="140"/>
      <c r="I33" s="140"/>
      <c r="J33" s="226">
        <v>24806</v>
      </c>
      <c r="K33" s="227"/>
      <c r="L33" s="227"/>
      <c r="M33" s="227"/>
      <c r="N33" s="227"/>
      <c r="O33" s="228"/>
      <c r="P33" s="224">
        <v>18619</v>
      </c>
      <c r="Q33" s="229"/>
      <c r="R33" s="229"/>
      <c r="S33" s="229"/>
      <c r="T33" s="229"/>
      <c r="U33" s="229"/>
      <c r="V33" s="229">
        <v>1001</v>
      </c>
      <c r="W33" s="229"/>
      <c r="X33" s="229"/>
      <c r="Y33" s="229"/>
      <c r="Z33" s="229"/>
      <c r="AA33" s="229"/>
      <c r="AB33" s="229">
        <v>5186</v>
      </c>
      <c r="AC33" s="229"/>
      <c r="AD33" s="229"/>
      <c r="AE33" s="229"/>
      <c r="AF33" s="229"/>
      <c r="AG33" s="229"/>
      <c r="AH33" s="59"/>
      <c r="AI33" s="61"/>
      <c r="AJ33" s="61"/>
      <c r="AK33" s="61"/>
      <c r="AL33" s="61"/>
      <c r="AM33" s="61"/>
      <c r="AN33" s="61"/>
    </row>
    <row r="34" spans="1:41" ht="15" customHeight="1">
      <c r="A34" s="24"/>
      <c r="B34" s="126" t="s">
        <v>153</v>
      </c>
      <c r="C34" s="127"/>
      <c r="D34" s="127"/>
      <c r="E34" s="127"/>
      <c r="F34" s="127"/>
      <c r="G34" s="127"/>
      <c r="H34" s="127"/>
      <c r="I34" s="128"/>
      <c r="J34" s="230">
        <f>SUM(J35:O46)</f>
        <v>42849</v>
      </c>
      <c r="K34" s="231"/>
      <c r="L34" s="231"/>
      <c r="M34" s="231"/>
      <c r="N34" s="231"/>
      <c r="O34" s="232"/>
      <c r="P34" s="230">
        <f t="shared" ref="P34" si="0">SUM(P35:U46)</f>
        <v>32237</v>
      </c>
      <c r="Q34" s="231"/>
      <c r="R34" s="231"/>
      <c r="S34" s="231"/>
      <c r="T34" s="231"/>
      <c r="U34" s="232"/>
      <c r="V34" s="230">
        <f t="shared" ref="V34" si="1">SUM(V35:AA46)</f>
        <v>3980</v>
      </c>
      <c r="W34" s="231"/>
      <c r="X34" s="231"/>
      <c r="Y34" s="231"/>
      <c r="Z34" s="231"/>
      <c r="AA34" s="232"/>
      <c r="AB34" s="230">
        <f t="shared" ref="AB34" si="2">SUM(AB35:AG46)</f>
        <v>6632</v>
      </c>
      <c r="AC34" s="231"/>
      <c r="AD34" s="231"/>
      <c r="AE34" s="231"/>
      <c r="AF34" s="231"/>
      <c r="AG34" s="232"/>
      <c r="AH34" s="59"/>
      <c r="AI34" s="61"/>
      <c r="AJ34" s="61"/>
      <c r="AK34" s="61"/>
      <c r="AL34" s="61"/>
      <c r="AM34" s="61"/>
      <c r="AN34" s="61"/>
    </row>
    <row r="35" spans="1:41" ht="15" customHeight="1">
      <c r="A35" s="24"/>
      <c r="B35" s="238" t="s">
        <v>154</v>
      </c>
      <c r="C35" s="239"/>
      <c r="E35" s="140" t="s">
        <v>33</v>
      </c>
      <c r="F35" s="140"/>
      <c r="G35" s="140"/>
      <c r="H35" s="140"/>
      <c r="I35" s="3"/>
      <c r="J35" s="233">
        <v>5002</v>
      </c>
      <c r="K35" s="233"/>
      <c r="L35" s="233"/>
      <c r="M35" s="233"/>
      <c r="N35" s="233"/>
      <c r="O35" s="233"/>
      <c r="P35" s="234">
        <v>2722</v>
      </c>
      <c r="Q35" s="234"/>
      <c r="R35" s="234"/>
      <c r="S35" s="234"/>
      <c r="T35" s="234"/>
      <c r="U35" s="234"/>
      <c r="V35" s="235">
        <v>1468</v>
      </c>
      <c r="W35" s="235"/>
      <c r="X35" s="235"/>
      <c r="Y35" s="235"/>
      <c r="Z35" s="235"/>
      <c r="AA35" s="235"/>
      <c r="AB35" s="235">
        <v>812</v>
      </c>
      <c r="AC35" s="235"/>
      <c r="AD35" s="235"/>
      <c r="AE35" s="235"/>
      <c r="AF35" s="235"/>
      <c r="AG35" s="214"/>
      <c r="AH35" s="62"/>
      <c r="AI35" s="63"/>
      <c r="AJ35" s="63"/>
      <c r="AK35" s="63"/>
      <c r="AL35" s="63"/>
      <c r="AM35" s="63"/>
      <c r="AN35" s="63"/>
    </row>
    <row r="36" spans="1:41" ht="15" customHeight="1">
      <c r="A36" s="24"/>
      <c r="B36" s="238"/>
      <c r="C36" s="239"/>
      <c r="E36" s="140" t="s">
        <v>34</v>
      </c>
      <c r="F36" s="140"/>
      <c r="G36" s="140"/>
      <c r="H36" s="140"/>
      <c r="I36" s="3"/>
      <c r="J36" s="236">
        <v>4420</v>
      </c>
      <c r="K36" s="236"/>
      <c r="L36" s="236"/>
      <c r="M36" s="236"/>
      <c r="N36" s="236"/>
      <c r="O36" s="236"/>
      <c r="P36" s="234">
        <v>3570</v>
      </c>
      <c r="Q36" s="234"/>
      <c r="R36" s="234"/>
      <c r="S36" s="234"/>
      <c r="T36" s="234"/>
      <c r="U36" s="234"/>
      <c r="V36" s="235">
        <v>144</v>
      </c>
      <c r="W36" s="235"/>
      <c r="X36" s="235"/>
      <c r="Y36" s="235"/>
      <c r="Z36" s="235"/>
      <c r="AA36" s="235"/>
      <c r="AB36" s="235">
        <v>706</v>
      </c>
      <c r="AC36" s="235"/>
      <c r="AD36" s="235"/>
      <c r="AE36" s="235"/>
      <c r="AF36" s="235"/>
      <c r="AG36" s="214"/>
      <c r="AH36" s="62"/>
      <c r="AI36" s="63"/>
      <c r="AJ36" s="63"/>
      <c r="AK36" s="63"/>
      <c r="AL36" s="63"/>
      <c r="AM36" s="63"/>
      <c r="AN36" s="63"/>
    </row>
    <row r="37" spans="1:41" ht="15" customHeight="1">
      <c r="A37" s="24"/>
      <c r="B37" s="238"/>
      <c r="C37" s="239"/>
      <c r="E37" s="140" t="s">
        <v>35</v>
      </c>
      <c r="F37" s="140"/>
      <c r="G37" s="140"/>
      <c r="H37" s="140"/>
      <c r="I37" s="3"/>
      <c r="J37" s="236">
        <v>2806</v>
      </c>
      <c r="K37" s="236"/>
      <c r="L37" s="236"/>
      <c r="M37" s="236"/>
      <c r="N37" s="236"/>
      <c r="O37" s="236"/>
      <c r="P37" s="234">
        <v>2247</v>
      </c>
      <c r="Q37" s="234"/>
      <c r="R37" s="234"/>
      <c r="S37" s="234"/>
      <c r="T37" s="234"/>
      <c r="U37" s="234"/>
      <c r="V37" s="235">
        <v>126</v>
      </c>
      <c r="W37" s="235"/>
      <c r="X37" s="235"/>
      <c r="Y37" s="235"/>
      <c r="Z37" s="235"/>
      <c r="AA37" s="235"/>
      <c r="AB37" s="235">
        <v>433</v>
      </c>
      <c r="AC37" s="235"/>
      <c r="AD37" s="235"/>
      <c r="AE37" s="235"/>
      <c r="AF37" s="235"/>
      <c r="AG37" s="214"/>
      <c r="AH37" s="62"/>
      <c r="AI37" s="63"/>
      <c r="AJ37" s="63"/>
      <c r="AK37" s="63"/>
      <c r="AL37" s="63"/>
      <c r="AM37" s="63"/>
      <c r="AN37" s="63"/>
    </row>
    <row r="38" spans="1:41" ht="15" customHeight="1">
      <c r="A38" s="24"/>
      <c r="B38" s="238"/>
      <c r="C38" s="239"/>
      <c r="E38" s="140" t="s">
        <v>36</v>
      </c>
      <c r="F38" s="140"/>
      <c r="G38" s="140"/>
      <c r="H38" s="140"/>
      <c r="I38" s="3"/>
      <c r="J38" s="236">
        <v>2215</v>
      </c>
      <c r="K38" s="236"/>
      <c r="L38" s="236"/>
      <c r="M38" s="236"/>
      <c r="N38" s="236"/>
      <c r="O38" s="236"/>
      <c r="P38" s="234">
        <v>1809</v>
      </c>
      <c r="Q38" s="234"/>
      <c r="R38" s="234"/>
      <c r="S38" s="234"/>
      <c r="T38" s="234"/>
      <c r="U38" s="234"/>
      <c r="V38" s="235">
        <v>87</v>
      </c>
      <c r="W38" s="235"/>
      <c r="X38" s="235"/>
      <c r="Y38" s="235"/>
      <c r="Z38" s="235"/>
      <c r="AA38" s="235"/>
      <c r="AB38" s="235">
        <v>319</v>
      </c>
      <c r="AC38" s="235"/>
      <c r="AD38" s="235"/>
      <c r="AE38" s="235"/>
      <c r="AF38" s="235"/>
      <c r="AG38" s="214"/>
      <c r="AH38" s="62"/>
      <c r="AI38" s="63"/>
      <c r="AJ38" s="63"/>
      <c r="AK38" s="63"/>
      <c r="AL38" s="63"/>
      <c r="AM38" s="63"/>
      <c r="AN38" s="63"/>
    </row>
    <row r="39" spans="1:41" ht="15" customHeight="1">
      <c r="A39" s="24"/>
      <c r="B39" s="238"/>
      <c r="C39" s="239"/>
      <c r="E39" s="140" t="s">
        <v>37</v>
      </c>
      <c r="F39" s="140"/>
      <c r="G39" s="140"/>
      <c r="H39" s="140"/>
      <c r="I39" s="3"/>
      <c r="J39" s="236">
        <v>3177</v>
      </c>
      <c r="K39" s="236"/>
      <c r="L39" s="236"/>
      <c r="M39" s="236"/>
      <c r="N39" s="236"/>
      <c r="O39" s="236"/>
      <c r="P39" s="234">
        <v>2481</v>
      </c>
      <c r="Q39" s="234"/>
      <c r="R39" s="234"/>
      <c r="S39" s="234"/>
      <c r="T39" s="234"/>
      <c r="U39" s="234"/>
      <c r="V39" s="235">
        <v>109</v>
      </c>
      <c r="W39" s="235"/>
      <c r="X39" s="235"/>
      <c r="Y39" s="235"/>
      <c r="Z39" s="235"/>
      <c r="AA39" s="235"/>
      <c r="AB39" s="235">
        <v>587</v>
      </c>
      <c r="AC39" s="235"/>
      <c r="AD39" s="235"/>
      <c r="AE39" s="235"/>
      <c r="AF39" s="235"/>
      <c r="AG39" s="214"/>
      <c r="AH39" s="62"/>
      <c r="AI39" s="63"/>
      <c r="AJ39" s="63"/>
      <c r="AK39" s="63"/>
      <c r="AL39" s="63"/>
      <c r="AM39" s="63"/>
      <c r="AN39" s="63"/>
    </row>
    <row r="40" spans="1:41" ht="15" customHeight="1">
      <c r="A40" s="24"/>
      <c r="B40" s="238"/>
      <c r="C40" s="239"/>
      <c r="E40" s="140" t="s">
        <v>38</v>
      </c>
      <c r="F40" s="140"/>
      <c r="G40" s="140"/>
      <c r="H40" s="140"/>
      <c r="I40" s="3"/>
      <c r="J40" s="236">
        <v>2417</v>
      </c>
      <c r="K40" s="236"/>
      <c r="L40" s="236"/>
      <c r="M40" s="236"/>
      <c r="N40" s="236"/>
      <c r="O40" s="236"/>
      <c r="P40" s="234">
        <v>2143</v>
      </c>
      <c r="Q40" s="234"/>
      <c r="R40" s="234"/>
      <c r="S40" s="234"/>
      <c r="T40" s="234"/>
      <c r="U40" s="234"/>
      <c r="V40" s="235">
        <v>84</v>
      </c>
      <c r="W40" s="235"/>
      <c r="X40" s="235"/>
      <c r="Y40" s="235"/>
      <c r="Z40" s="235"/>
      <c r="AA40" s="235"/>
      <c r="AB40" s="235">
        <v>190</v>
      </c>
      <c r="AC40" s="235"/>
      <c r="AD40" s="235"/>
      <c r="AE40" s="235"/>
      <c r="AF40" s="235"/>
      <c r="AG40" s="214"/>
      <c r="AH40" s="62"/>
      <c r="AI40" s="63"/>
      <c r="AJ40" s="63"/>
      <c r="AK40" s="63"/>
      <c r="AL40" s="63"/>
      <c r="AM40" s="63"/>
      <c r="AN40" s="63"/>
    </row>
    <row r="41" spans="1:41" ht="15" customHeight="1">
      <c r="A41" s="24"/>
      <c r="B41" s="238"/>
      <c r="C41" s="239"/>
      <c r="E41" s="140" t="s">
        <v>39</v>
      </c>
      <c r="F41" s="140"/>
      <c r="G41" s="140"/>
      <c r="H41" s="140"/>
      <c r="I41" s="3"/>
      <c r="J41" s="236">
        <v>5370</v>
      </c>
      <c r="K41" s="236"/>
      <c r="L41" s="236"/>
      <c r="M41" s="236"/>
      <c r="N41" s="236"/>
      <c r="O41" s="236"/>
      <c r="P41" s="234">
        <v>3339</v>
      </c>
      <c r="Q41" s="234"/>
      <c r="R41" s="234"/>
      <c r="S41" s="234"/>
      <c r="T41" s="234"/>
      <c r="U41" s="234"/>
      <c r="V41" s="235">
        <v>1187</v>
      </c>
      <c r="W41" s="235"/>
      <c r="X41" s="235"/>
      <c r="Y41" s="235"/>
      <c r="Z41" s="235"/>
      <c r="AA41" s="235"/>
      <c r="AB41" s="235">
        <v>844</v>
      </c>
      <c r="AC41" s="235"/>
      <c r="AD41" s="235"/>
      <c r="AE41" s="235"/>
      <c r="AF41" s="235"/>
      <c r="AG41" s="214"/>
      <c r="AH41" s="62"/>
      <c r="AI41" s="63"/>
      <c r="AJ41" s="63"/>
      <c r="AK41" s="63"/>
      <c r="AL41" s="63"/>
      <c r="AM41" s="63"/>
      <c r="AN41" s="63"/>
    </row>
    <row r="42" spans="1:41" ht="15" customHeight="1">
      <c r="A42" s="24"/>
      <c r="B42" s="238"/>
      <c r="C42" s="239"/>
      <c r="E42" s="140" t="s">
        <v>40</v>
      </c>
      <c r="F42" s="140"/>
      <c r="G42" s="140"/>
      <c r="H42" s="140"/>
      <c r="I42" s="3"/>
      <c r="J42" s="236">
        <v>4761</v>
      </c>
      <c r="K42" s="236"/>
      <c r="L42" s="236"/>
      <c r="M42" s="236"/>
      <c r="N42" s="236"/>
      <c r="O42" s="236"/>
      <c r="P42" s="234">
        <v>3828</v>
      </c>
      <c r="Q42" s="234"/>
      <c r="R42" s="234"/>
      <c r="S42" s="234"/>
      <c r="T42" s="234"/>
      <c r="U42" s="234"/>
      <c r="V42" s="235">
        <v>186</v>
      </c>
      <c r="W42" s="235"/>
      <c r="X42" s="235"/>
      <c r="Y42" s="235"/>
      <c r="Z42" s="235"/>
      <c r="AA42" s="235"/>
      <c r="AB42" s="235">
        <v>747</v>
      </c>
      <c r="AC42" s="235"/>
      <c r="AD42" s="235"/>
      <c r="AE42" s="235"/>
      <c r="AF42" s="235"/>
      <c r="AG42" s="214"/>
      <c r="AH42" s="62"/>
      <c r="AI42" s="63"/>
      <c r="AJ42" s="63"/>
      <c r="AK42" s="63"/>
      <c r="AL42" s="63"/>
      <c r="AM42" s="63"/>
      <c r="AN42" s="63"/>
    </row>
    <row r="43" spans="1:41" ht="15" customHeight="1">
      <c r="A43" s="24"/>
      <c r="B43" s="238"/>
      <c r="C43" s="239"/>
      <c r="E43" s="140" t="s">
        <v>41</v>
      </c>
      <c r="F43" s="140"/>
      <c r="G43" s="140"/>
      <c r="H43" s="140"/>
      <c r="I43" s="3"/>
      <c r="J43" s="236">
        <v>2571</v>
      </c>
      <c r="K43" s="236"/>
      <c r="L43" s="236"/>
      <c r="M43" s="236"/>
      <c r="N43" s="236"/>
      <c r="O43" s="236"/>
      <c r="P43" s="234">
        <v>2113</v>
      </c>
      <c r="Q43" s="234"/>
      <c r="R43" s="234"/>
      <c r="S43" s="234"/>
      <c r="T43" s="234"/>
      <c r="U43" s="234"/>
      <c r="V43" s="235">
        <v>84</v>
      </c>
      <c r="W43" s="235"/>
      <c r="X43" s="235"/>
      <c r="Y43" s="235"/>
      <c r="Z43" s="235"/>
      <c r="AA43" s="235"/>
      <c r="AB43" s="235">
        <v>374</v>
      </c>
      <c r="AC43" s="235"/>
      <c r="AD43" s="235"/>
      <c r="AE43" s="235"/>
      <c r="AF43" s="235"/>
      <c r="AG43" s="214"/>
      <c r="AH43" s="62"/>
      <c r="AI43" s="63"/>
      <c r="AJ43" s="63"/>
      <c r="AK43" s="63"/>
      <c r="AL43" s="63"/>
      <c r="AM43" s="63"/>
      <c r="AN43" s="63"/>
    </row>
    <row r="44" spans="1:41" ht="15" customHeight="1">
      <c r="A44" s="24"/>
      <c r="B44" s="238"/>
      <c r="C44" s="239"/>
      <c r="E44" s="140" t="s">
        <v>42</v>
      </c>
      <c r="F44" s="140"/>
      <c r="G44" s="140"/>
      <c r="H44" s="140"/>
      <c r="I44" s="3"/>
      <c r="J44" s="236">
        <v>2970</v>
      </c>
      <c r="K44" s="236"/>
      <c r="L44" s="236"/>
      <c r="M44" s="236"/>
      <c r="N44" s="236"/>
      <c r="O44" s="236"/>
      <c r="P44" s="234">
        <v>2169</v>
      </c>
      <c r="Q44" s="234"/>
      <c r="R44" s="234"/>
      <c r="S44" s="234"/>
      <c r="T44" s="234"/>
      <c r="U44" s="234"/>
      <c r="V44" s="235">
        <v>282</v>
      </c>
      <c r="W44" s="235"/>
      <c r="X44" s="235"/>
      <c r="Y44" s="235"/>
      <c r="Z44" s="235"/>
      <c r="AA44" s="235"/>
      <c r="AB44" s="235">
        <v>519</v>
      </c>
      <c r="AC44" s="235"/>
      <c r="AD44" s="235"/>
      <c r="AE44" s="235"/>
      <c r="AF44" s="235"/>
      <c r="AG44" s="214"/>
      <c r="AH44" s="62"/>
      <c r="AI44" s="63"/>
      <c r="AJ44" s="63"/>
      <c r="AK44" s="63"/>
      <c r="AL44" s="63"/>
      <c r="AM44" s="63"/>
      <c r="AN44" s="63"/>
    </row>
    <row r="45" spans="1:41" ht="15" customHeight="1">
      <c r="A45" s="24"/>
      <c r="B45" s="238"/>
      <c r="C45" s="239"/>
      <c r="E45" s="140" t="s">
        <v>43</v>
      </c>
      <c r="F45" s="140"/>
      <c r="G45" s="140"/>
      <c r="H45" s="140"/>
      <c r="I45" s="3"/>
      <c r="J45" s="236">
        <v>2308</v>
      </c>
      <c r="K45" s="236"/>
      <c r="L45" s="236"/>
      <c r="M45" s="236"/>
      <c r="N45" s="236"/>
      <c r="O45" s="236"/>
      <c r="P45" s="234">
        <v>1995</v>
      </c>
      <c r="Q45" s="234"/>
      <c r="R45" s="234"/>
      <c r="S45" s="234"/>
      <c r="T45" s="234"/>
      <c r="U45" s="234"/>
      <c r="V45" s="235">
        <v>53</v>
      </c>
      <c r="W45" s="235"/>
      <c r="X45" s="235"/>
      <c r="Y45" s="235"/>
      <c r="Z45" s="235"/>
      <c r="AA45" s="235"/>
      <c r="AB45" s="235">
        <v>260</v>
      </c>
      <c r="AC45" s="235"/>
      <c r="AD45" s="235"/>
      <c r="AE45" s="235"/>
      <c r="AF45" s="235"/>
      <c r="AG45" s="214"/>
      <c r="AH45" s="62"/>
      <c r="AI45" s="63"/>
      <c r="AJ45" s="63"/>
      <c r="AK45" s="63"/>
      <c r="AL45" s="63"/>
      <c r="AM45" s="63"/>
      <c r="AN45" s="63"/>
    </row>
    <row r="46" spans="1:41" ht="15" customHeight="1">
      <c r="A46" s="24"/>
      <c r="B46" s="240"/>
      <c r="C46" s="241"/>
      <c r="E46" s="127" t="s">
        <v>44</v>
      </c>
      <c r="F46" s="127"/>
      <c r="G46" s="127"/>
      <c r="H46" s="127"/>
      <c r="I46" s="38"/>
      <c r="J46" s="237">
        <v>4832</v>
      </c>
      <c r="K46" s="237"/>
      <c r="L46" s="237"/>
      <c r="M46" s="237"/>
      <c r="N46" s="237"/>
      <c r="O46" s="237"/>
      <c r="P46" s="237">
        <v>3821</v>
      </c>
      <c r="Q46" s="237"/>
      <c r="R46" s="237"/>
      <c r="S46" s="237"/>
      <c r="T46" s="237"/>
      <c r="U46" s="237"/>
      <c r="V46" s="237">
        <v>170</v>
      </c>
      <c r="W46" s="237"/>
      <c r="X46" s="237"/>
      <c r="Y46" s="237"/>
      <c r="Z46" s="237"/>
      <c r="AA46" s="237"/>
      <c r="AB46" s="237">
        <v>841</v>
      </c>
      <c r="AC46" s="237"/>
      <c r="AD46" s="237"/>
      <c r="AE46" s="237"/>
      <c r="AF46" s="237"/>
      <c r="AG46" s="237"/>
      <c r="AH46" s="62"/>
      <c r="AI46" s="63"/>
      <c r="AJ46" s="63"/>
      <c r="AK46" s="63"/>
      <c r="AL46" s="63"/>
      <c r="AM46" s="63"/>
      <c r="AN46" s="63"/>
    </row>
    <row r="47" spans="1:41">
      <c r="A47" s="24"/>
      <c r="C47" s="13"/>
      <c r="D47" s="13"/>
      <c r="E47" s="13"/>
      <c r="F47" s="13"/>
      <c r="G47" s="13"/>
      <c r="H47" s="13"/>
      <c r="I47" s="13"/>
      <c r="J47" s="122" t="s">
        <v>21</v>
      </c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O47" s="52"/>
    </row>
    <row r="48" spans="1:41">
      <c r="A48" s="24"/>
      <c r="B48" s="3" t="s">
        <v>71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AO48" s="52"/>
    </row>
    <row r="49" spans="1:229" ht="12" customHeight="1">
      <c r="A49" s="24"/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52"/>
    </row>
    <row r="50" spans="1:229" ht="12" customHeight="1">
      <c r="A50" s="24"/>
      <c r="C50" s="5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2"/>
      <c r="U50" s="22"/>
      <c r="V50" s="22"/>
      <c r="W50" s="22"/>
      <c r="X50" s="52"/>
      <c r="Y50" s="52"/>
      <c r="Z50" s="52"/>
      <c r="AA50" s="52"/>
      <c r="AB50" s="52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52"/>
    </row>
    <row r="51" spans="1:2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</row>
    <row r="52" spans="1:2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</row>
    <row r="53" spans="1:2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</row>
    <row r="54" spans="1:2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</row>
    <row r="55" spans="1:2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</row>
  </sheetData>
  <mergeCells count="193">
    <mergeCell ref="E46:H46"/>
    <mergeCell ref="J46:O46"/>
    <mergeCell ref="P46:U46"/>
    <mergeCell ref="V46:AA46"/>
    <mergeCell ref="AB46:AG46"/>
    <mergeCell ref="J47:AG47"/>
    <mergeCell ref="B35:C46"/>
    <mergeCell ref="J28:O29"/>
    <mergeCell ref="AB28:AG29"/>
    <mergeCell ref="E44:H44"/>
    <mergeCell ref="J44:O44"/>
    <mergeCell ref="P44:U44"/>
    <mergeCell ref="V44:AA44"/>
    <mergeCell ref="AB44:AG44"/>
    <mergeCell ref="E45:H45"/>
    <mergeCell ref="J45:O45"/>
    <mergeCell ref="P45:U45"/>
    <mergeCell ref="V45:AA45"/>
    <mergeCell ref="AB45:AG45"/>
    <mergeCell ref="E42:H42"/>
    <mergeCell ref="J42:O42"/>
    <mergeCell ref="P42:U42"/>
    <mergeCell ref="V42:AA42"/>
    <mergeCell ref="AB42:AG42"/>
    <mergeCell ref="E43:H43"/>
    <mergeCell ref="J43:O43"/>
    <mergeCell ref="P43:U43"/>
    <mergeCell ref="V43:AA43"/>
    <mergeCell ref="AB43:AG43"/>
    <mergeCell ref="E40:H40"/>
    <mergeCell ref="J40:O40"/>
    <mergeCell ref="P40:U40"/>
    <mergeCell ref="V40:AA40"/>
    <mergeCell ref="AB40:AG40"/>
    <mergeCell ref="E41:H41"/>
    <mergeCell ref="J41:O41"/>
    <mergeCell ref="P41:U41"/>
    <mergeCell ref="V41:AA41"/>
    <mergeCell ref="AB41:AG41"/>
    <mergeCell ref="E38:H38"/>
    <mergeCell ref="J38:O38"/>
    <mergeCell ref="P38:U38"/>
    <mergeCell ref="V38:AA38"/>
    <mergeCell ref="AB38:AG38"/>
    <mergeCell ref="E39:H39"/>
    <mergeCell ref="J39:O39"/>
    <mergeCell ref="P39:U39"/>
    <mergeCell ref="V39:AA39"/>
    <mergeCell ref="AB39:AG39"/>
    <mergeCell ref="E36:H36"/>
    <mergeCell ref="J36:O36"/>
    <mergeCell ref="P36:U36"/>
    <mergeCell ref="V36:AA36"/>
    <mergeCell ref="AB36:AG36"/>
    <mergeCell ref="E37:H37"/>
    <mergeCell ref="J37:O37"/>
    <mergeCell ref="P37:U37"/>
    <mergeCell ref="V37:AA37"/>
    <mergeCell ref="AB37:AG37"/>
    <mergeCell ref="B34:I34"/>
    <mergeCell ref="J34:O34"/>
    <mergeCell ref="P34:U34"/>
    <mergeCell ref="V34:AA34"/>
    <mergeCell ref="AB34:AG34"/>
    <mergeCell ref="E35:H35"/>
    <mergeCell ref="J35:O35"/>
    <mergeCell ref="P35:U35"/>
    <mergeCell ref="V35:AA35"/>
    <mergeCell ref="AB35:AG35"/>
    <mergeCell ref="B32:I32"/>
    <mergeCell ref="J32:O32"/>
    <mergeCell ref="P32:U32"/>
    <mergeCell ref="V32:AA32"/>
    <mergeCell ref="AB32:AG32"/>
    <mergeCell ref="B33:I33"/>
    <mergeCell ref="J33:O33"/>
    <mergeCell ref="P33:U33"/>
    <mergeCell ref="V33:AA33"/>
    <mergeCell ref="AB33:AG33"/>
    <mergeCell ref="B29:I29"/>
    <mergeCell ref="P29:U29"/>
    <mergeCell ref="V29:AA29"/>
    <mergeCell ref="B30:I30"/>
    <mergeCell ref="J30:O30"/>
    <mergeCell ref="P30:U30"/>
    <mergeCell ref="V30:AA30"/>
    <mergeCell ref="AB30:AG30"/>
    <mergeCell ref="B31:I31"/>
    <mergeCell ref="J31:O31"/>
    <mergeCell ref="P31:U31"/>
    <mergeCell ref="V31:AA31"/>
    <mergeCell ref="AB31:AG31"/>
    <mergeCell ref="D22:I22"/>
    <mergeCell ref="J22:P22"/>
    <mergeCell ref="Q22:W22"/>
    <mergeCell ref="X22:AD22"/>
    <mergeCell ref="AE22:AK22"/>
    <mergeCell ref="B23:AK23"/>
    <mergeCell ref="B24:AK24"/>
    <mergeCell ref="A26:AO26"/>
    <mergeCell ref="B28:I28"/>
    <mergeCell ref="P28:AA28"/>
    <mergeCell ref="B11:C22"/>
    <mergeCell ref="D20:I20"/>
    <mergeCell ref="J20:P20"/>
    <mergeCell ref="Q20:W20"/>
    <mergeCell ref="X20:AD20"/>
    <mergeCell ref="AE20:AK20"/>
    <mergeCell ref="D21:I21"/>
    <mergeCell ref="J21:P21"/>
    <mergeCell ref="Q21:W21"/>
    <mergeCell ref="X21:AD21"/>
    <mergeCell ref="AE21:AK21"/>
    <mergeCell ref="D18:I18"/>
    <mergeCell ref="J18:P18"/>
    <mergeCell ref="Q18:W18"/>
    <mergeCell ref="X18:AD18"/>
    <mergeCell ref="AE18:AK18"/>
    <mergeCell ref="D19:I19"/>
    <mergeCell ref="J19:P19"/>
    <mergeCell ref="Q19:W19"/>
    <mergeCell ref="X19:AD19"/>
    <mergeCell ref="AE19:AK19"/>
    <mergeCell ref="D16:I16"/>
    <mergeCell ref="J16:P16"/>
    <mergeCell ref="Q16:W16"/>
    <mergeCell ref="X16:AD16"/>
    <mergeCell ref="AE16:AK16"/>
    <mergeCell ref="D17:I17"/>
    <mergeCell ref="J17:P17"/>
    <mergeCell ref="Q17:W17"/>
    <mergeCell ref="X17:AD17"/>
    <mergeCell ref="AE17:AK17"/>
    <mergeCell ref="D14:I14"/>
    <mergeCell ref="J14:P14"/>
    <mergeCell ref="Q14:W14"/>
    <mergeCell ref="X14:AD14"/>
    <mergeCell ref="AE14:AK14"/>
    <mergeCell ref="D15:I15"/>
    <mergeCell ref="J15:P15"/>
    <mergeCell ref="Q15:W15"/>
    <mergeCell ref="X15:AD15"/>
    <mergeCell ref="AE15:AK15"/>
    <mergeCell ref="D12:I12"/>
    <mergeCell ref="J12:P12"/>
    <mergeCell ref="Q12:W12"/>
    <mergeCell ref="X12:AD12"/>
    <mergeCell ref="AE12:AK12"/>
    <mergeCell ref="D13:I13"/>
    <mergeCell ref="J13:P13"/>
    <mergeCell ref="Q13:W13"/>
    <mergeCell ref="X13:AD13"/>
    <mergeCell ref="AE13:AK13"/>
    <mergeCell ref="B10:I10"/>
    <mergeCell ref="J10:P10"/>
    <mergeCell ref="Q10:W10"/>
    <mergeCell ref="X10:AD10"/>
    <mergeCell ref="AE10:AK10"/>
    <mergeCell ref="D11:I11"/>
    <mergeCell ref="J11:P11"/>
    <mergeCell ref="Q11:W11"/>
    <mergeCell ref="X11:AD11"/>
    <mergeCell ref="AE11:AK11"/>
    <mergeCell ref="B8:I8"/>
    <mergeCell ref="J8:P8"/>
    <mergeCell ref="Q8:W8"/>
    <mergeCell ref="X8:AD8"/>
    <mergeCell ref="AE8:AK8"/>
    <mergeCell ref="B9:I9"/>
    <mergeCell ref="J9:P9"/>
    <mergeCell ref="Q9:W9"/>
    <mergeCell ref="X9:AD9"/>
    <mergeCell ref="AE9:AK9"/>
    <mergeCell ref="A2:AO2"/>
    <mergeCell ref="W3:AK3"/>
    <mergeCell ref="B4:I4"/>
    <mergeCell ref="J4:W4"/>
    <mergeCell ref="X4:AK4"/>
    <mergeCell ref="B5:I5"/>
    <mergeCell ref="J5:P5"/>
    <mergeCell ref="Q5:W5"/>
    <mergeCell ref="X5:AD5"/>
    <mergeCell ref="AE5:AK5"/>
    <mergeCell ref="B6:I6"/>
    <mergeCell ref="J6:P6"/>
    <mergeCell ref="Q6:W6"/>
    <mergeCell ref="X6:AD6"/>
    <mergeCell ref="AE6:AK6"/>
    <mergeCell ref="B7:I7"/>
    <mergeCell ref="J7:P7"/>
    <mergeCell ref="Q7:W7"/>
    <mergeCell ref="X7:AD7"/>
    <mergeCell ref="AE7:AK7"/>
  </mergeCells>
  <phoneticPr fontId="29"/>
  <pageMargins left="0.75138888888888899" right="0.75138888888888899" top="0.78680555555555598" bottom="0.78680555555555598" header="0.51041666666666696" footer="0"/>
  <pageSetup paperSize="9" firstPageNumber="75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6"/>
  <sheetViews>
    <sheetView view="pageBreakPreview" zoomScaleNormal="100" zoomScaleSheetLayoutView="100" workbookViewId="0"/>
  </sheetViews>
  <sheetFormatPr defaultColWidth="9" defaultRowHeight="13.5"/>
  <cols>
    <col min="1" max="256" width="1.875" style="2" customWidth="1"/>
  </cols>
  <sheetData>
    <row r="1" spans="1:256" ht="11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39"/>
      <c r="AM1" s="39"/>
      <c r="AN1" s="39"/>
      <c r="AO1" s="39"/>
      <c r="AP1" s="39"/>
      <c r="AQ1" s="39"/>
      <c r="AR1" s="39"/>
      <c r="AS1" s="39"/>
      <c r="AT1" s="9"/>
      <c r="AU1" s="9"/>
      <c r="AV1" s="9"/>
      <c r="AW1" s="9"/>
    </row>
    <row r="2" spans="1:256" s="26" customFormat="1">
      <c r="A2" s="103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45"/>
      <c r="AU2" s="45"/>
      <c r="AV2" s="45"/>
      <c r="AW2" s="45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47"/>
      <c r="CR2" s="47"/>
      <c r="CS2" s="47"/>
      <c r="CT2" s="47"/>
      <c r="CU2" s="47"/>
      <c r="CV2" s="47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26" customFormat="1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8"/>
      <c r="AK3" s="38"/>
      <c r="AL3" s="38"/>
      <c r="AM3" s="38"/>
      <c r="AN3" s="38"/>
      <c r="AO3" s="38"/>
      <c r="AP3" s="38"/>
      <c r="AQ3" s="38"/>
      <c r="AR3" s="38"/>
      <c r="AS3" s="3"/>
      <c r="AT3" s="10"/>
      <c r="AU3" s="10"/>
      <c r="AV3" s="10"/>
      <c r="AW3" s="1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10"/>
      <c r="CR3" s="10"/>
      <c r="CS3" s="10"/>
      <c r="CT3" s="10"/>
      <c r="CU3" s="10"/>
      <c r="CV3" s="10"/>
      <c r="CW3" s="10"/>
      <c r="CX3" s="10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6" customFormat="1" ht="15" customHeight="1">
      <c r="A4" s="40"/>
      <c r="B4" s="104" t="s">
        <v>47</v>
      </c>
      <c r="C4" s="104"/>
      <c r="D4" s="104"/>
      <c r="E4" s="104"/>
      <c r="F4" s="104"/>
      <c r="G4" s="104"/>
      <c r="H4" s="104"/>
      <c r="I4" s="104"/>
      <c r="J4" s="291" t="s">
        <v>129</v>
      </c>
      <c r="K4" s="292"/>
      <c r="L4" s="292"/>
      <c r="M4" s="292"/>
      <c r="N4" s="292"/>
      <c r="O4" s="292"/>
      <c r="P4" s="293"/>
      <c r="Q4" s="297" t="s">
        <v>133</v>
      </c>
      <c r="R4" s="297"/>
      <c r="S4" s="297"/>
      <c r="T4" s="297"/>
      <c r="U4" s="297"/>
      <c r="V4" s="297"/>
      <c r="W4" s="297"/>
      <c r="X4" s="297" t="s">
        <v>132</v>
      </c>
      <c r="Y4" s="297"/>
      <c r="Z4" s="297"/>
      <c r="AA4" s="297"/>
      <c r="AB4" s="297"/>
      <c r="AC4" s="297"/>
      <c r="AD4" s="297"/>
      <c r="AE4" s="297" t="s">
        <v>131</v>
      </c>
      <c r="AF4" s="297"/>
      <c r="AG4" s="297"/>
      <c r="AH4" s="297"/>
      <c r="AI4" s="297"/>
      <c r="AJ4" s="297"/>
      <c r="AK4" s="297"/>
      <c r="AL4" s="297" t="s">
        <v>130</v>
      </c>
      <c r="AM4" s="297"/>
      <c r="AN4" s="297"/>
      <c r="AO4" s="297"/>
      <c r="AP4" s="297"/>
      <c r="AQ4" s="297"/>
      <c r="AR4" s="297"/>
      <c r="AS4" s="3"/>
      <c r="AT4" s="3"/>
      <c r="AU4" s="3"/>
      <c r="AV4" s="3"/>
      <c r="AW4" s="3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26" customFormat="1" ht="15" customHeight="1">
      <c r="A5" s="24"/>
      <c r="B5" s="105" t="s">
        <v>50</v>
      </c>
      <c r="C5" s="105"/>
      <c r="D5" s="105"/>
      <c r="E5" s="105"/>
      <c r="F5" s="105"/>
      <c r="G5" s="105"/>
      <c r="H5" s="105"/>
      <c r="I5" s="105"/>
      <c r="J5" s="294"/>
      <c r="K5" s="295"/>
      <c r="L5" s="295"/>
      <c r="M5" s="295"/>
      <c r="N5" s="295"/>
      <c r="O5" s="295"/>
      <c r="P5" s="296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4"/>
      <c r="AT5" s="24"/>
      <c r="AU5" s="24"/>
      <c r="AV5" s="24"/>
      <c r="AW5" s="24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26" customFormat="1" ht="15" customHeight="1">
      <c r="A6" s="3"/>
      <c r="B6" s="144" t="s">
        <v>143</v>
      </c>
      <c r="C6" s="140"/>
      <c r="D6" s="140"/>
      <c r="E6" s="140"/>
      <c r="F6" s="140"/>
      <c r="G6" s="140"/>
      <c r="H6" s="140"/>
      <c r="I6" s="140"/>
      <c r="J6" s="173">
        <v>5792</v>
      </c>
      <c r="K6" s="174"/>
      <c r="L6" s="174"/>
      <c r="M6" s="174"/>
      <c r="N6" s="174"/>
      <c r="O6" s="174"/>
      <c r="P6" s="175"/>
      <c r="Q6" s="246">
        <v>4130</v>
      </c>
      <c r="R6" s="246"/>
      <c r="S6" s="246"/>
      <c r="T6" s="246"/>
      <c r="U6" s="246"/>
      <c r="V6" s="246"/>
      <c r="W6" s="246"/>
      <c r="X6" s="247">
        <v>1662</v>
      </c>
      <c r="Y6" s="246"/>
      <c r="Z6" s="246"/>
      <c r="AA6" s="246"/>
      <c r="AB6" s="246"/>
      <c r="AC6" s="246"/>
      <c r="AD6" s="248"/>
      <c r="AE6" s="247">
        <v>575</v>
      </c>
      <c r="AF6" s="246"/>
      <c r="AG6" s="246"/>
      <c r="AH6" s="246"/>
      <c r="AI6" s="246"/>
      <c r="AJ6" s="246"/>
      <c r="AK6" s="248"/>
      <c r="AL6" s="247">
        <v>306</v>
      </c>
      <c r="AM6" s="246"/>
      <c r="AN6" s="246"/>
      <c r="AO6" s="246"/>
      <c r="AP6" s="246"/>
      <c r="AQ6" s="246"/>
      <c r="AR6" s="248"/>
      <c r="AS6" s="3"/>
      <c r="AT6" s="3"/>
      <c r="AU6" s="3"/>
      <c r="AV6" s="20"/>
      <c r="AW6" s="2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3"/>
      <c r="CR6" s="3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26" customFormat="1" ht="15" customHeight="1">
      <c r="A7" s="3"/>
      <c r="B7" s="144" t="s">
        <v>147</v>
      </c>
      <c r="C7" s="140"/>
      <c r="D7" s="140"/>
      <c r="E7" s="140"/>
      <c r="F7" s="140"/>
      <c r="G7" s="140"/>
      <c r="H7" s="140"/>
      <c r="I7" s="140"/>
      <c r="J7" s="249">
        <v>5266</v>
      </c>
      <c r="K7" s="250"/>
      <c r="L7" s="250"/>
      <c r="M7" s="250"/>
      <c r="N7" s="250"/>
      <c r="O7" s="250"/>
      <c r="P7" s="251"/>
      <c r="Q7" s="246">
        <v>3390</v>
      </c>
      <c r="R7" s="246"/>
      <c r="S7" s="246"/>
      <c r="T7" s="246"/>
      <c r="U7" s="246"/>
      <c r="V7" s="246"/>
      <c r="W7" s="246"/>
      <c r="X7" s="247">
        <v>1876</v>
      </c>
      <c r="Y7" s="246"/>
      <c r="Z7" s="246"/>
      <c r="AA7" s="246"/>
      <c r="AB7" s="246"/>
      <c r="AC7" s="246"/>
      <c r="AD7" s="248"/>
      <c r="AE7" s="247">
        <v>860</v>
      </c>
      <c r="AF7" s="246"/>
      <c r="AG7" s="246"/>
      <c r="AH7" s="246"/>
      <c r="AI7" s="246"/>
      <c r="AJ7" s="246"/>
      <c r="AK7" s="248"/>
      <c r="AL7" s="247">
        <v>280</v>
      </c>
      <c r="AM7" s="246"/>
      <c r="AN7" s="246"/>
      <c r="AO7" s="246"/>
      <c r="AP7" s="246"/>
      <c r="AQ7" s="246"/>
      <c r="AR7" s="248"/>
      <c r="AS7" s="24"/>
      <c r="AT7" s="24"/>
      <c r="AU7" s="24"/>
      <c r="AV7" s="3"/>
      <c r="AW7" s="3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3"/>
      <c r="CR7" s="3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6" customFormat="1" ht="15" customHeight="1">
      <c r="A8" s="3"/>
      <c r="B8" s="144" t="s">
        <v>134</v>
      </c>
      <c r="C8" s="140"/>
      <c r="D8" s="140"/>
      <c r="E8" s="140"/>
      <c r="F8" s="140"/>
      <c r="G8" s="140"/>
      <c r="H8" s="140"/>
      <c r="I8" s="140"/>
      <c r="J8" s="249">
        <v>3108</v>
      </c>
      <c r="K8" s="250"/>
      <c r="L8" s="250"/>
      <c r="M8" s="250"/>
      <c r="N8" s="250"/>
      <c r="O8" s="250"/>
      <c r="P8" s="251"/>
      <c r="Q8" s="246">
        <v>2000</v>
      </c>
      <c r="R8" s="246"/>
      <c r="S8" s="246"/>
      <c r="T8" s="246"/>
      <c r="U8" s="246"/>
      <c r="V8" s="246"/>
      <c r="W8" s="246"/>
      <c r="X8" s="247">
        <v>1108</v>
      </c>
      <c r="Y8" s="246"/>
      <c r="Z8" s="246"/>
      <c r="AA8" s="246"/>
      <c r="AB8" s="246"/>
      <c r="AC8" s="246"/>
      <c r="AD8" s="248"/>
      <c r="AE8" s="247">
        <v>249</v>
      </c>
      <c r="AF8" s="246"/>
      <c r="AG8" s="246"/>
      <c r="AH8" s="246"/>
      <c r="AI8" s="246"/>
      <c r="AJ8" s="246"/>
      <c r="AK8" s="248"/>
      <c r="AL8" s="247">
        <v>260</v>
      </c>
      <c r="AM8" s="246"/>
      <c r="AN8" s="246"/>
      <c r="AO8" s="246"/>
      <c r="AP8" s="246"/>
      <c r="AQ8" s="246"/>
      <c r="AR8" s="248"/>
      <c r="AS8" s="3"/>
      <c r="AT8" s="3"/>
      <c r="AU8" s="3"/>
      <c r="AV8" s="20"/>
      <c r="AW8" s="20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3"/>
      <c r="CR8" s="3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6" customFormat="1" ht="15" customHeight="1">
      <c r="A9" s="3"/>
      <c r="B9" s="144" t="s">
        <v>142</v>
      </c>
      <c r="C9" s="140"/>
      <c r="D9" s="140"/>
      <c r="E9" s="140"/>
      <c r="F9" s="140"/>
      <c r="G9" s="140"/>
      <c r="H9" s="140"/>
      <c r="I9" s="140"/>
      <c r="J9" s="249">
        <v>3242</v>
      </c>
      <c r="K9" s="250"/>
      <c r="L9" s="250"/>
      <c r="M9" s="250"/>
      <c r="N9" s="250"/>
      <c r="O9" s="250"/>
      <c r="P9" s="251"/>
      <c r="Q9" s="246">
        <v>1853</v>
      </c>
      <c r="R9" s="246"/>
      <c r="S9" s="246"/>
      <c r="T9" s="246"/>
      <c r="U9" s="246"/>
      <c r="V9" s="246"/>
      <c r="W9" s="246"/>
      <c r="X9" s="247">
        <v>1389</v>
      </c>
      <c r="Y9" s="246"/>
      <c r="Z9" s="246"/>
      <c r="AA9" s="246"/>
      <c r="AB9" s="246"/>
      <c r="AC9" s="246"/>
      <c r="AD9" s="248"/>
      <c r="AE9" s="247">
        <v>303</v>
      </c>
      <c r="AF9" s="246"/>
      <c r="AG9" s="246"/>
      <c r="AH9" s="246"/>
      <c r="AI9" s="246"/>
      <c r="AJ9" s="246"/>
      <c r="AK9" s="248"/>
      <c r="AL9" s="247">
        <v>278</v>
      </c>
      <c r="AM9" s="246"/>
      <c r="AN9" s="246"/>
      <c r="AO9" s="246"/>
      <c r="AP9" s="246"/>
      <c r="AQ9" s="246"/>
      <c r="AR9" s="248"/>
      <c r="AS9" s="3"/>
      <c r="AT9" s="3"/>
      <c r="AU9" s="3"/>
      <c r="AV9" s="20"/>
      <c r="AW9" s="20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3"/>
      <c r="CR9" s="3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6" customFormat="1" ht="15" customHeight="1">
      <c r="A10" s="3"/>
      <c r="B10" s="126" t="s">
        <v>153</v>
      </c>
      <c r="C10" s="127"/>
      <c r="D10" s="127"/>
      <c r="E10" s="127"/>
      <c r="F10" s="127"/>
      <c r="G10" s="127"/>
      <c r="H10" s="127"/>
      <c r="I10" s="128"/>
      <c r="J10" s="252">
        <f>Q10+X10</f>
        <v>3773</v>
      </c>
      <c r="K10" s="253"/>
      <c r="L10" s="253"/>
      <c r="M10" s="253"/>
      <c r="N10" s="253"/>
      <c r="O10" s="253"/>
      <c r="P10" s="254"/>
      <c r="Q10" s="255">
        <f>SUM(Q11:W22)</f>
        <v>1906</v>
      </c>
      <c r="R10" s="255"/>
      <c r="S10" s="255"/>
      <c r="T10" s="255"/>
      <c r="U10" s="255"/>
      <c r="V10" s="255"/>
      <c r="W10" s="255"/>
      <c r="X10" s="256">
        <f t="shared" ref="X10" si="0">SUM(X11:AD22)</f>
        <v>1867</v>
      </c>
      <c r="Y10" s="255"/>
      <c r="Z10" s="255"/>
      <c r="AA10" s="255"/>
      <c r="AB10" s="255"/>
      <c r="AC10" s="255"/>
      <c r="AD10" s="257"/>
      <c r="AE10" s="256">
        <f>SUM(AE11:AK22)</f>
        <v>418</v>
      </c>
      <c r="AF10" s="255"/>
      <c r="AG10" s="255"/>
      <c r="AH10" s="255"/>
      <c r="AI10" s="255"/>
      <c r="AJ10" s="255"/>
      <c r="AK10" s="257"/>
      <c r="AL10" s="256">
        <f t="shared" ref="AL10" si="1">SUM(AL11:AR22)</f>
        <v>307</v>
      </c>
      <c r="AM10" s="255"/>
      <c r="AN10" s="255"/>
      <c r="AO10" s="255"/>
      <c r="AP10" s="255"/>
      <c r="AQ10" s="255"/>
      <c r="AR10" s="257"/>
      <c r="AS10" s="3"/>
      <c r="AT10" s="3"/>
      <c r="AU10" s="3"/>
      <c r="AV10" s="20"/>
      <c r="AW10" s="20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3"/>
      <c r="CR10" s="3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7" customFormat="1" ht="15" customHeight="1">
      <c r="A11" s="20"/>
      <c r="B11" s="238" t="s">
        <v>154</v>
      </c>
      <c r="C11" s="239"/>
      <c r="D11" s="2"/>
      <c r="E11" s="140" t="s">
        <v>33</v>
      </c>
      <c r="F11" s="140"/>
      <c r="G11" s="140"/>
      <c r="H11" s="140"/>
      <c r="I11" s="5"/>
      <c r="J11" s="249">
        <v>261</v>
      </c>
      <c r="K11" s="250"/>
      <c r="L11" s="250"/>
      <c r="M11" s="250"/>
      <c r="N11" s="250"/>
      <c r="O11" s="250"/>
      <c r="P11" s="250"/>
      <c r="Q11" s="258">
        <v>135</v>
      </c>
      <c r="R11" s="259"/>
      <c r="S11" s="259"/>
      <c r="T11" s="259"/>
      <c r="U11" s="259"/>
      <c r="V11" s="259"/>
      <c r="W11" s="259"/>
      <c r="X11" s="260">
        <v>126</v>
      </c>
      <c r="Y11" s="261"/>
      <c r="Z11" s="261"/>
      <c r="AA11" s="261"/>
      <c r="AB11" s="261"/>
      <c r="AC11" s="261"/>
      <c r="AD11" s="261"/>
      <c r="AE11" s="262">
        <v>41</v>
      </c>
      <c r="AF11" s="263"/>
      <c r="AG11" s="263"/>
      <c r="AH11" s="263"/>
      <c r="AI11" s="263"/>
      <c r="AJ11" s="263"/>
      <c r="AK11" s="263"/>
      <c r="AL11" s="264">
        <v>26</v>
      </c>
      <c r="AM11" s="265"/>
      <c r="AN11" s="265"/>
      <c r="AO11" s="265"/>
      <c r="AP11" s="265"/>
      <c r="AQ11" s="265"/>
      <c r="AR11" s="266"/>
      <c r="AS11" s="28"/>
      <c r="AT11" s="46"/>
      <c r="AU11" s="46"/>
      <c r="AV11" s="20"/>
      <c r="AW11" s="20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28"/>
      <c r="CR11" s="28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27" customFormat="1" ht="15" customHeight="1">
      <c r="A12" s="41"/>
      <c r="B12" s="238"/>
      <c r="C12" s="239"/>
      <c r="D12" s="2"/>
      <c r="E12" s="140" t="s">
        <v>34</v>
      </c>
      <c r="F12" s="140"/>
      <c r="G12" s="140"/>
      <c r="H12" s="140"/>
      <c r="I12" s="5"/>
      <c r="J12" s="249">
        <v>327</v>
      </c>
      <c r="K12" s="250"/>
      <c r="L12" s="250"/>
      <c r="M12" s="250"/>
      <c r="N12" s="250"/>
      <c r="O12" s="250"/>
      <c r="P12" s="250"/>
      <c r="Q12" s="258">
        <v>130</v>
      </c>
      <c r="R12" s="259"/>
      <c r="S12" s="259"/>
      <c r="T12" s="259"/>
      <c r="U12" s="259"/>
      <c r="V12" s="259"/>
      <c r="W12" s="259"/>
      <c r="X12" s="260">
        <v>197</v>
      </c>
      <c r="Y12" s="261"/>
      <c r="Z12" s="261"/>
      <c r="AA12" s="261"/>
      <c r="AB12" s="261"/>
      <c r="AC12" s="261"/>
      <c r="AD12" s="261"/>
      <c r="AE12" s="262">
        <v>38</v>
      </c>
      <c r="AF12" s="263"/>
      <c r="AG12" s="263"/>
      <c r="AH12" s="263"/>
      <c r="AI12" s="263"/>
      <c r="AJ12" s="263"/>
      <c r="AK12" s="263"/>
      <c r="AL12" s="264">
        <v>26</v>
      </c>
      <c r="AM12" s="265"/>
      <c r="AN12" s="265"/>
      <c r="AO12" s="265"/>
      <c r="AP12" s="265"/>
      <c r="AQ12" s="265"/>
      <c r="AR12" s="266"/>
      <c r="AS12" s="2"/>
      <c r="AT12" s="46"/>
      <c r="AU12" s="46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27" customFormat="1" ht="15" customHeight="1">
      <c r="A13" s="41"/>
      <c r="B13" s="238"/>
      <c r="C13" s="239"/>
      <c r="D13" s="2"/>
      <c r="E13" s="140" t="s">
        <v>35</v>
      </c>
      <c r="F13" s="140"/>
      <c r="G13" s="140"/>
      <c r="H13" s="140"/>
      <c r="I13" s="5"/>
      <c r="J13" s="249">
        <v>370</v>
      </c>
      <c r="K13" s="250"/>
      <c r="L13" s="250"/>
      <c r="M13" s="250"/>
      <c r="N13" s="250"/>
      <c r="O13" s="250"/>
      <c r="P13" s="250"/>
      <c r="Q13" s="258">
        <v>153</v>
      </c>
      <c r="R13" s="259"/>
      <c r="S13" s="259"/>
      <c r="T13" s="259"/>
      <c r="U13" s="259"/>
      <c r="V13" s="259"/>
      <c r="W13" s="259"/>
      <c r="X13" s="260">
        <v>217</v>
      </c>
      <c r="Y13" s="261"/>
      <c r="Z13" s="261"/>
      <c r="AA13" s="261"/>
      <c r="AB13" s="261"/>
      <c r="AC13" s="261"/>
      <c r="AD13" s="261"/>
      <c r="AE13" s="262">
        <v>46</v>
      </c>
      <c r="AF13" s="263"/>
      <c r="AG13" s="263"/>
      <c r="AH13" s="263"/>
      <c r="AI13" s="263"/>
      <c r="AJ13" s="263"/>
      <c r="AK13" s="263"/>
      <c r="AL13" s="264">
        <v>26</v>
      </c>
      <c r="AM13" s="265"/>
      <c r="AN13" s="265"/>
      <c r="AO13" s="265"/>
      <c r="AP13" s="265"/>
      <c r="AQ13" s="265"/>
      <c r="AR13" s="266"/>
      <c r="AS13" s="2"/>
      <c r="AT13" s="46"/>
      <c r="AU13" s="46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27" customFormat="1" ht="15" customHeight="1">
      <c r="A14" s="41"/>
      <c r="B14" s="238"/>
      <c r="C14" s="239"/>
      <c r="D14" s="2"/>
      <c r="E14" s="140" t="s">
        <v>36</v>
      </c>
      <c r="F14" s="140"/>
      <c r="G14" s="140"/>
      <c r="H14" s="140"/>
      <c r="I14" s="5"/>
      <c r="J14" s="249">
        <v>380</v>
      </c>
      <c r="K14" s="250"/>
      <c r="L14" s="250"/>
      <c r="M14" s="250"/>
      <c r="N14" s="250"/>
      <c r="O14" s="250"/>
      <c r="P14" s="250"/>
      <c r="Q14" s="258">
        <v>242</v>
      </c>
      <c r="R14" s="259"/>
      <c r="S14" s="259"/>
      <c r="T14" s="259"/>
      <c r="U14" s="259"/>
      <c r="V14" s="259"/>
      <c r="W14" s="259"/>
      <c r="X14" s="260">
        <v>138</v>
      </c>
      <c r="Y14" s="261"/>
      <c r="Z14" s="261"/>
      <c r="AA14" s="261"/>
      <c r="AB14" s="261"/>
      <c r="AC14" s="261"/>
      <c r="AD14" s="261"/>
      <c r="AE14" s="262">
        <v>31</v>
      </c>
      <c r="AF14" s="263"/>
      <c r="AG14" s="263"/>
      <c r="AH14" s="263"/>
      <c r="AI14" s="263"/>
      <c r="AJ14" s="263"/>
      <c r="AK14" s="263"/>
      <c r="AL14" s="264">
        <v>27</v>
      </c>
      <c r="AM14" s="265"/>
      <c r="AN14" s="265"/>
      <c r="AO14" s="265"/>
      <c r="AP14" s="265"/>
      <c r="AQ14" s="265"/>
      <c r="AR14" s="266"/>
      <c r="AS14" s="2"/>
      <c r="AT14" s="46"/>
      <c r="AU14" s="4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27" customFormat="1" ht="15" customHeight="1">
      <c r="A15" s="41"/>
      <c r="B15" s="238"/>
      <c r="C15" s="239"/>
      <c r="D15" s="2"/>
      <c r="E15" s="140" t="s">
        <v>37</v>
      </c>
      <c r="F15" s="140"/>
      <c r="G15" s="140"/>
      <c r="H15" s="140"/>
      <c r="I15" s="5"/>
      <c r="J15" s="249">
        <v>261</v>
      </c>
      <c r="K15" s="250"/>
      <c r="L15" s="250"/>
      <c r="M15" s="250"/>
      <c r="N15" s="250"/>
      <c r="O15" s="250"/>
      <c r="P15" s="250"/>
      <c r="Q15" s="258">
        <v>188</v>
      </c>
      <c r="R15" s="259"/>
      <c r="S15" s="259"/>
      <c r="T15" s="259"/>
      <c r="U15" s="259"/>
      <c r="V15" s="259"/>
      <c r="W15" s="259"/>
      <c r="X15" s="260">
        <v>73</v>
      </c>
      <c r="Y15" s="261"/>
      <c r="Z15" s="261"/>
      <c r="AA15" s="261"/>
      <c r="AB15" s="261"/>
      <c r="AC15" s="261"/>
      <c r="AD15" s="261"/>
      <c r="AE15" s="262">
        <v>20</v>
      </c>
      <c r="AF15" s="263"/>
      <c r="AG15" s="263"/>
      <c r="AH15" s="263"/>
      <c r="AI15" s="263"/>
      <c r="AJ15" s="263"/>
      <c r="AK15" s="263"/>
      <c r="AL15" s="264">
        <v>26</v>
      </c>
      <c r="AM15" s="265"/>
      <c r="AN15" s="265"/>
      <c r="AO15" s="265"/>
      <c r="AP15" s="265"/>
      <c r="AQ15" s="265"/>
      <c r="AR15" s="266"/>
      <c r="AS15" s="46"/>
      <c r="AT15" s="46"/>
      <c r="AU15" s="46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41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27" customFormat="1" ht="15" customHeight="1">
      <c r="A16" s="9"/>
      <c r="B16" s="238"/>
      <c r="C16" s="239"/>
      <c r="D16" s="2"/>
      <c r="E16" s="140" t="s">
        <v>38</v>
      </c>
      <c r="F16" s="140"/>
      <c r="G16" s="140"/>
      <c r="H16" s="140"/>
      <c r="I16" s="5"/>
      <c r="J16" s="249">
        <v>259</v>
      </c>
      <c r="K16" s="250"/>
      <c r="L16" s="250"/>
      <c r="M16" s="250"/>
      <c r="N16" s="250"/>
      <c r="O16" s="250"/>
      <c r="P16" s="250"/>
      <c r="Q16" s="258">
        <v>131</v>
      </c>
      <c r="R16" s="259"/>
      <c r="S16" s="259"/>
      <c r="T16" s="259"/>
      <c r="U16" s="259"/>
      <c r="V16" s="259"/>
      <c r="W16" s="259"/>
      <c r="X16" s="260">
        <v>128</v>
      </c>
      <c r="Y16" s="261"/>
      <c r="Z16" s="261"/>
      <c r="AA16" s="261"/>
      <c r="AB16" s="261"/>
      <c r="AC16" s="261"/>
      <c r="AD16" s="261"/>
      <c r="AE16" s="262">
        <v>31</v>
      </c>
      <c r="AF16" s="263"/>
      <c r="AG16" s="263"/>
      <c r="AH16" s="263"/>
      <c r="AI16" s="263"/>
      <c r="AJ16" s="263"/>
      <c r="AK16" s="263"/>
      <c r="AL16" s="264">
        <v>26</v>
      </c>
      <c r="AM16" s="265"/>
      <c r="AN16" s="265"/>
      <c r="AO16" s="265"/>
      <c r="AP16" s="265"/>
      <c r="AQ16" s="265"/>
      <c r="AR16" s="26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9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26" customFormat="1" ht="15" customHeight="1">
      <c r="A17" s="9"/>
      <c r="B17" s="238"/>
      <c r="C17" s="239"/>
      <c r="D17" s="28"/>
      <c r="E17" s="140" t="s">
        <v>39</v>
      </c>
      <c r="F17" s="140"/>
      <c r="G17" s="140"/>
      <c r="H17" s="140"/>
      <c r="I17" s="5"/>
      <c r="J17" s="249">
        <v>361</v>
      </c>
      <c r="K17" s="250"/>
      <c r="L17" s="250"/>
      <c r="M17" s="250"/>
      <c r="N17" s="250"/>
      <c r="O17" s="250"/>
      <c r="P17" s="250"/>
      <c r="Q17" s="258">
        <v>224</v>
      </c>
      <c r="R17" s="259"/>
      <c r="S17" s="259"/>
      <c r="T17" s="259"/>
      <c r="U17" s="259"/>
      <c r="V17" s="259"/>
      <c r="W17" s="259"/>
      <c r="X17" s="260">
        <v>137</v>
      </c>
      <c r="Y17" s="261"/>
      <c r="Z17" s="261"/>
      <c r="AA17" s="261"/>
      <c r="AB17" s="261"/>
      <c r="AC17" s="261"/>
      <c r="AD17" s="261"/>
      <c r="AE17" s="262">
        <v>32</v>
      </c>
      <c r="AF17" s="263"/>
      <c r="AG17" s="263"/>
      <c r="AH17" s="263"/>
      <c r="AI17" s="263"/>
      <c r="AJ17" s="263"/>
      <c r="AK17" s="263"/>
      <c r="AL17" s="264">
        <v>26</v>
      </c>
      <c r="AM17" s="265"/>
      <c r="AN17" s="265"/>
      <c r="AO17" s="265"/>
      <c r="AP17" s="265"/>
      <c r="AQ17" s="265"/>
      <c r="AR17" s="266"/>
      <c r="AS17" s="2"/>
      <c r="AT17" s="2"/>
      <c r="AU17" s="2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"/>
      <c r="CR17" s="2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6" customFormat="1" ht="15" customHeight="1">
      <c r="A18" s="24"/>
      <c r="B18" s="238"/>
      <c r="C18" s="239"/>
      <c r="D18" s="28"/>
      <c r="E18" s="140" t="s">
        <v>40</v>
      </c>
      <c r="F18" s="140"/>
      <c r="G18" s="140"/>
      <c r="H18" s="140"/>
      <c r="I18" s="5"/>
      <c r="J18" s="249">
        <v>384</v>
      </c>
      <c r="K18" s="250"/>
      <c r="L18" s="250"/>
      <c r="M18" s="250"/>
      <c r="N18" s="250"/>
      <c r="O18" s="250"/>
      <c r="P18" s="250"/>
      <c r="Q18" s="258">
        <v>159</v>
      </c>
      <c r="R18" s="259"/>
      <c r="S18" s="259"/>
      <c r="T18" s="259"/>
      <c r="U18" s="259"/>
      <c r="V18" s="259"/>
      <c r="W18" s="259"/>
      <c r="X18" s="260">
        <v>225</v>
      </c>
      <c r="Y18" s="261"/>
      <c r="Z18" s="261"/>
      <c r="AA18" s="261"/>
      <c r="AB18" s="261"/>
      <c r="AC18" s="261"/>
      <c r="AD18" s="261"/>
      <c r="AE18" s="262">
        <v>46</v>
      </c>
      <c r="AF18" s="263"/>
      <c r="AG18" s="263"/>
      <c r="AH18" s="263"/>
      <c r="AI18" s="263"/>
      <c r="AJ18" s="263"/>
      <c r="AK18" s="263"/>
      <c r="AL18" s="264">
        <v>26</v>
      </c>
      <c r="AM18" s="265"/>
      <c r="AN18" s="265"/>
      <c r="AO18" s="265"/>
      <c r="AP18" s="265"/>
      <c r="AQ18" s="265"/>
      <c r="AR18" s="266"/>
      <c r="AS18" s="3"/>
      <c r="AT18" s="3"/>
      <c r="AU18" s="3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0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6" customFormat="1" ht="15" customHeight="1">
      <c r="A19" s="31"/>
      <c r="B19" s="238"/>
      <c r="C19" s="239"/>
      <c r="D19" s="28"/>
      <c r="E19" s="140" t="s">
        <v>41</v>
      </c>
      <c r="F19" s="140"/>
      <c r="G19" s="140"/>
      <c r="H19" s="140"/>
      <c r="I19" s="5"/>
      <c r="J19" s="249">
        <v>295</v>
      </c>
      <c r="K19" s="250"/>
      <c r="L19" s="250"/>
      <c r="M19" s="250"/>
      <c r="N19" s="250"/>
      <c r="O19" s="250"/>
      <c r="P19" s="250"/>
      <c r="Q19" s="258">
        <v>114</v>
      </c>
      <c r="R19" s="259"/>
      <c r="S19" s="259"/>
      <c r="T19" s="259"/>
      <c r="U19" s="259"/>
      <c r="V19" s="259"/>
      <c r="W19" s="259"/>
      <c r="X19" s="260">
        <v>181</v>
      </c>
      <c r="Y19" s="261"/>
      <c r="Z19" s="261"/>
      <c r="AA19" s="261"/>
      <c r="AB19" s="261"/>
      <c r="AC19" s="261"/>
      <c r="AD19" s="261"/>
      <c r="AE19" s="262">
        <v>40</v>
      </c>
      <c r="AF19" s="263"/>
      <c r="AG19" s="263"/>
      <c r="AH19" s="263"/>
      <c r="AI19" s="263"/>
      <c r="AJ19" s="263"/>
      <c r="AK19" s="263"/>
      <c r="AL19" s="264">
        <v>23</v>
      </c>
      <c r="AM19" s="265"/>
      <c r="AN19" s="265"/>
      <c r="AO19" s="265"/>
      <c r="AP19" s="265"/>
      <c r="AQ19" s="265"/>
      <c r="AR19" s="266"/>
      <c r="AS19" s="17"/>
      <c r="AT19" s="17"/>
      <c r="AU19" s="1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0"/>
      <c r="CR19" s="3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6" customFormat="1" ht="15" customHeight="1">
      <c r="A20" s="3"/>
      <c r="B20" s="238"/>
      <c r="C20" s="239"/>
      <c r="D20" s="28"/>
      <c r="E20" s="140" t="s">
        <v>42</v>
      </c>
      <c r="F20" s="140"/>
      <c r="G20" s="140"/>
      <c r="H20" s="140"/>
      <c r="I20" s="5"/>
      <c r="J20" s="249">
        <v>197</v>
      </c>
      <c r="K20" s="250"/>
      <c r="L20" s="250"/>
      <c r="M20" s="250"/>
      <c r="N20" s="250"/>
      <c r="O20" s="250"/>
      <c r="P20" s="250"/>
      <c r="Q20" s="258">
        <v>88</v>
      </c>
      <c r="R20" s="259"/>
      <c r="S20" s="259"/>
      <c r="T20" s="259"/>
      <c r="U20" s="259"/>
      <c r="V20" s="259"/>
      <c r="W20" s="259"/>
      <c r="X20" s="260">
        <v>109</v>
      </c>
      <c r="Y20" s="261"/>
      <c r="Z20" s="261"/>
      <c r="AA20" s="261"/>
      <c r="AB20" s="261"/>
      <c r="AC20" s="261"/>
      <c r="AD20" s="261"/>
      <c r="AE20" s="262">
        <v>24</v>
      </c>
      <c r="AF20" s="263"/>
      <c r="AG20" s="263"/>
      <c r="AH20" s="263"/>
      <c r="AI20" s="263"/>
      <c r="AJ20" s="263"/>
      <c r="AK20" s="263"/>
      <c r="AL20" s="264">
        <v>24</v>
      </c>
      <c r="AM20" s="265"/>
      <c r="AN20" s="265"/>
      <c r="AO20" s="265"/>
      <c r="AP20" s="265"/>
      <c r="AQ20" s="265"/>
      <c r="AR20" s="266"/>
      <c r="AS20" s="3"/>
      <c r="AT20" s="3"/>
      <c r="AU20" s="3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3"/>
      <c r="CR20" s="3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6" customFormat="1" ht="15" customHeight="1">
      <c r="A21" s="20"/>
      <c r="B21" s="238"/>
      <c r="C21" s="239"/>
      <c r="D21" s="28"/>
      <c r="E21" s="140" t="s">
        <v>43</v>
      </c>
      <c r="F21" s="140"/>
      <c r="G21" s="140"/>
      <c r="H21" s="140"/>
      <c r="I21" s="5"/>
      <c r="J21" s="249">
        <v>243</v>
      </c>
      <c r="K21" s="250"/>
      <c r="L21" s="250"/>
      <c r="M21" s="250"/>
      <c r="N21" s="250"/>
      <c r="O21" s="250"/>
      <c r="P21" s="250"/>
      <c r="Q21" s="258">
        <v>95</v>
      </c>
      <c r="R21" s="259"/>
      <c r="S21" s="259"/>
      <c r="T21" s="259"/>
      <c r="U21" s="259"/>
      <c r="V21" s="259"/>
      <c r="W21" s="259"/>
      <c r="X21" s="260">
        <v>148</v>
      </c>
      <c r="Y21" s="261"/>
      <c r="Z21" s="261"/>
      <c r="AA21" s="261"/>
      <c r="AB21" s="261"/>
      <c r="AC21" s="261"/>
      <c r="AD21" s="261"/>
      <c r="AE21" s="262">
        <v>31</v>
      </c>
      <c r="AF21" s="263"/>
      <c r="AG21" s="263"/>
      <c r="AH21" s="263"/>
      <c r="AI21" s="263"/>
      <c r="AJ21" s="263"/>
      <c r="AK21" s="263"/>
      <c r="AL21" s="264">
        <v>24</v>
      </c>
      <c r="AM21" s="265"/>
      <c r="AN21" s="265"/>
      <c r="AO21" s="265"/>
      <c r="AP21" s="265"/>
      <c r="AQ21" s="265"/>
      <c r="AR21" s="266"/>
      <c r="AS21" s="3"/>
      <c r="AT21" s="3"/>
      <c r="AU21" s="3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3"/>
      <c r="CR21" s="20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6" customFormat="1" ht="15" customHeight="1">
      <c r="A22" s="20"/>
      <c r="B22" s="240"/>
      <c r="C22" s="241"/>
      <c r="D22" s="28"/>
      <c r="E22" s="127" t="s">
        <v>44</v>
      </c>
      <c r="F22" s="127"/>
      <c r="G22" s="127"/>
      <c r="H22" s="127"/>
      <c r="I22" s="32"/>
      <c r="J22" s="249">
        <v>435</v>
      </c>
      <c r="K22" s="250"/>
      <c r="L22" s="250"/>
      <c r="M22" s="250"/>
      <c r="N22" s="250"/>
      <c r="O22" s="250"/>
      <c r="P22" s="250"/>
      <c r="Q22" s="258">
        <v>247</v>
      </c>
      <c r="R22" s="259"/>
      <c r="S22" s="259"/>
      <c r="T22" s="259"/>
      <c r="U22" s="259"/>
      <c r="V22" s="259"/>
      <c r="W22" s="259"/>
      <c r="X22" s="267">
        <v>188</v>
      </c>
      <c r="Y22" s="268"/>
      <c r="Z22" s="268"/>
      <c r="AA22" s="268"/>
      <c r="AB22" s="268"/>
      <c r="AC22" s="268"/>
      <c r="AD22" s="268"/>
      <c r="AE22" s="269">
        <v>38</v>
      </c>
      <c r="AF22" s="270"/>
      <c r="AG22" s="270"/>
      <c r="AH22" s="270"/>
      <c r="AI22" s="270"/>
      <c r="AJ22" s="270"/>
      <c r="AK22" s="270"/>
      <c r="AL22" s="271">
        <v>27</v>
      </c>
      <c r="AM22" s="272"/>
      <c r="AN22" s="272"/>
      <c r="AO22" s="272"/>
      <c r="AP22" s="272"/>
      <c r="AQ22" s="272"/>
      <c r="AR22" s="273"/>
      <c r="AS22" s="3"/>
      <c r="AT22" s="3"/>
      <c r="AU22" s="3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0"/>
      <c r="CR22" s="20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6" customFormat="1">
      <c r="A23" s="41"/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74" t="s">
        <v>124</v>
      </c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5"/>
      <c r="AM23" s="275"/>
      <c r="AN23" s="275"/>
      <c r="AO23" s="275"/>
      <c r="AP23" s="275"/>
      <c r="AQ23" s="275"/>
      <c r="AR23" s="275"/>
      <c r="AS23" s="14"/>
      <c r="AT23" s="3"/>
      <c r="AU23" s="3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1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6" customFormat="1">
      <c r="A24" s="42"/>
      <c r="B24" s="14" t="s">
        <v>73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9"/>
      <c r="R24" s="39"/>
      <c r="S24" s="39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16"/>
      <c r="AT24" s="21"/>
      <c r="AU24" s="21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2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26" customFormat="1" ht="15" customHeight="1">
      <c r="A26" s="103" t="s">
        <v>157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"/>
      <c r="CG26" s="2"/>
      <c r="CH26" s="2"/>
      <c r="CI26" s="2"/>
      <c r="CJ26" s="2"/>
      <c r="CK26" s="2"/>
      <c r="CL26" s="2"/>
      <c r="CM26" s="2"/>
      <c r="CN26" s="2"/>
      <c r="CO26" s="28"/>
      <c r="CP26" s="41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6" customFormat="1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ht="15" customHeight="1">
      <c r="A28" s="28"/>
      <c r="B28" s="168" t="s">
        <v>47</v>
      </c>
      <c r="C28" s="168"/>
      <c r="D28" s="168"/>
      <c r="E28" s="168"/>
      <c r="F28" s="168"/>
      <c r="G28" s="168"/>
      <c r="H28" s="168"/>
      <c r="I28" s="168"/>
      <c r="J28" s="291" t="s">
        <v>129</v>
      </c>
      <c r="K28" s="292"/>
      <c r="L28" s="292"/>
      <c r="M28" s="292"/>
      <c r="N28" s="292"/>
      <c r="O28" s="292"/>
      <c r="P28" s="293"/>
      <c r="Q28" s="297" t="s">
        <v>133</v>
      </c>
      <c r="R28" s="297"/>
      <c r="S28" s="297"/>
      <c r="T28" s="297"/>
      <c r="U28" s="297"/>
      <c r="V28" s="297"/>
      <c r="W28" s="297"/>
      <c r="X28" s="297" t="s">
        <v>132</v>
      </c>
      <c r="Y28" s="297"/>
      <c r="Z28" s="297"/>
      <c r="AA28" s="297"/>
      <c r="AB28" s="297"/>
      <c r="AC28" s="297"/>
      <c r="AD28" s="297"/>
      <c r="AE28" s="297" t="s">
        <v>131</v>
      </c>
      <c r="AF28" s="297"/>
      <c r="AG28" s="297"/>
      <c r="AH28" s="297"/>
      <c r="AI28" s="297"/>
      <c r="AJ28" s="297"/>
      <c r="AK28" s="297"/>
      <c r="AL28" s="297" t="s">
        <v>130</v>
      </c>
      <c r="AM28" s="297"/>
      <c r="AN28" s="297"/>
      <c r="AO28" s="297"/>
      <c r="AP28" s="297"/>
      <c r="AQ28" s="297"/>
      <c r="AR28" s="297"/>
    </row>
    <row r="29" spans="1:256" ht="15" customHeight="1">
      <c r="A29" s="28"/>
      <c r="B29" s="217" t="s">
        <v>50</v>
      </c>
      <c r="C29" s="218"/>
      <c r="D29" s="218"/>
      <c r="E29" s="218"/>
      <c r="F29" s="218"/>
      <c r="G29" s="218"/>
      <c r="H29" s="218"/>
      <c r="I29" s="219"/>
      <c r="J29" s="294"/>
      <c r="K29" s="295"/>
      <c r="L29" s="295"/>
      <c r="M29" s="295"/>
      <c r="N29" s="295"/>
      <c r="O29" s="295"/>
      <c r="P29" s="296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</row>
    <row r="30" spans="1:256" ht="15" customHeight="1">
      <c r="A30" s="28"/>
      <c r="B30" s="144" t="s">
        <v>143</v>
      </c>
      <c r="C30" s="140"/>
      <c r="D30" s="140"/>
      <c r="E30" s="140"/>
      <c r="F30" s="140"/>
      <c r="G30" s="140"/>
      <c r="H30" s="140"/>
      <c r="I30" s="140"/>
      <c r="J30" s="276">
        <v>15324</v>
      </c>
      <c r="K30" s="277"/>
      <c r="L30" s="277"/>
      <c r="M30" s="277"/>
      <c r="N30" s="277"/>
      <c r="O30" s="277"/>
      <c r="P30" s="278"/>
      <c r="Q30" s="251">
        <v>12337</v>
      </c>
      <c r="R30" s="279"/>
      <c r="S30" s="279"/>
      <c r="T30" s="279"/>
      <c r="U30" s="279"/>
      <c r="V30" s="279"/>
      <c r="W30" s="279"/>
      <c r="X30" s="279">
        <v>2987</v>
      </c>
      <c r="Y30" s="279"/>
      <c r="Z30" s="279"/>
      <c r="AA30" s="279"/>
      <c r="AB30" s="279"/>
      <c r="AC30" s="279"/>
      <c r="AD30" s="279"/>
      <c r="AE30" s="280">
        <v>296</v>
      </c>
      <c r="AF30" s="281"/>
      <c r="AG30" s="281"/>
      <c r="AH30" s="281"/>
      <c r="AI30" s="281"/>
      <c r="AJ30" s="281"/>
      <c r="AK30" s="281"/>
      <c r="AL30" s="279">
        <v>362</v>
      </c>
      <c r="AM30" s="279"/>
      <c r="AN30" s="279"/>
      <c r="AO30" s="279"/>
      <c r="AP30" s="279"/>
      <c r="AQ30" s="279"/>
      <c r="AR30" s="279"/>
    </row>
    <row r="31" spans="1:256" ht="15" customHeight="1">
      <c r="A31" s="28"/>
      <c r="B31" s="144" t="s">
        <v>137</v>
      </c>
      <c r="C31" s="140"/>
      <c r="D31" s="140"/>
      <c r="E31" s="140"/>
      <c r="F31" s="140"/>
      <c r="G31" s="140"/>
      <c r="H31" s="140"/>
      <c r="I31" s="140"/>
      <c r="J31" s="249">
        <v>15425</v>
      </c>
      <c r="K31" s="250"/>
      <c r="L31" s="250"/>
      <c r="M31" s="250"/>
      <c r="N31" s="250"/>
      <c r="O31" s="250"/>
      <c r="P31" s="251"/>
      <c r="Q31" s="251">
        <v>12974</v>
      </c>
      <c r="R31" s="279"/>
      <c r="S31" s="279"/>
      <c r="T31" s="279"/>
      <c r="U31" s="279"/>
      <c r="V31" s="279"/>
      <c r="W31" s="279"/>
      <c r="X31" s="279">
        <v>2451</v>
      </c>
      <c r="Y31" s="279"/>
      <c r="Z31" s="279"/>
      <c r="AA31" s="279"/>
      <c r="AB31" s="279"/>
      <c r="AC31" s="279"/>
      <c r="AD31" s="279"/>
      <c r="AE31" s="280">
        <v>294</v>
      </c>
      <c r="AF31" s="281"/>
      <c r="AG31" s="281"/>
      <c r="AH31" s="281"/>
      <c r="AI31" s="281"/>
      <c r="AJ31" s="281"/>
      <c r="AK31" s="281"/>
      <c r="AL31" s="279">
        <v>332</v>
      </c>
      <c r="AM31" s="279"/>
      <c r="AN31" s="279"/>
      <c r="AO31" s="279"/>
      <c r="AP31" s="279"/>
      <c r="AQ31" s="279"/>
      <c r="AR31" s="279"/>
    </row>
    <row r="32" spans="1:256" ht="15" customHeight="1">
      <c r="A32" s="28"/>
      <c r="B32" s="144" t="s">
        <v>134</v>
      </c>
      <c r="C32" s="140"/>
      <c r="D32" s="140"/>
      <c r="E32" s="140"/>
      <c r="F32" s="140"/>
      <c r="G32" s="140"/>
      <c r="H32" s="140"/>
      <c r="I32" s="140"/>
      <c r="J32" s="249">
        <v>0</v>
      </c>
      <c r="K32" s="250"/>
      <c r="L32" s="250"/>
      <c r="M32" s="250"/>
      <c r="N32" s="250"/>
      <c r="O32" s="250"/>
      <c r="P32" s="251"/>
      <c r="Q32" s="251">
        <v>0</v>
      </c>
      <c r="R32" s="279"/>
      <c r="S32" s="279"/>
      <c r="T32" s="279"/>
      <c r="U32" s="279"/>
      <c r="V32" s="279"/>
      <c r="W32" s="279"/>
      <c r="X32" s="279">
        <v>0</v>
      </c>
      <c r="Y32" s="279"/>
      <c r="Z32" s="279"/>
      <c r="AA32" s="279"/>
      <c r="AB32" s="279"/>
      <c r="AC32" s="279"/>
      <c r="AD32" s="279"/>
      <c r="AE32" s="280">
        <v>0</v>
      </c>
      <c r="AF32" s="281"/>
      <c r="AG32" s="281"/>
      <c r="AH32" s="281"/>
      <c r="AI32" s="281"/>
      <c r="AJ32" s="281"/>
      <c r="AK32" s="281"/>
      <c r="AL32" s="279">
        <v>0</v>
      </c>
      <c r="AM32" s="279"/>
      <c r="AN32" s="279"/>
      <c r="AO32" s="279"/>
      <c r="AP32" s="279"/>
      <c r="AQ32" s="279"/>
      <c r="AR32" s="279"/>
    </row>
    <row r="33" spans="1:44" ht="15" customHeight="1">
      <c r="A33" s="28"/>
      <c r="B33" s="144" t="s">
        <v>142</v>
      </c>
      <c r="C33" s="140"/>
      <c r="D33" s="140"/>
      <c r="E33" s="140"/>
      <c r="F33" s="140"/>
      <c r="G33" s="140"/>
      <c r="H33" s="140"/>
      <c r="I33" s="140"/>
      <c r="J33" s="249">
        <v>0</v>
      </c>
      <c r="K33" s="250"/>
      <c r="L33" s="250"/>
      <c r="M33" s="250"/>
      <c r="N33" s="250"/>
      <c r="O33" s="250"/>
      <c r="P33" s="251"/>
      <c r="Q33" s="249">
        <v>0</v>
      </c>
      <c r="R33" s="250"/>
      <c r="S33" s="250"/>
      <c r="T33" s="250"/>
      <c r="U33" s="250"/>
      <c r="V33" s="250"/>
      <c r="W33" s="251"/>
      <c r="X33" s="249">
        <v>0</v>
      </c>
      <c r="Y33" s="250"/>
      <c r="Z33" s="250"/>
      <c r="AA33" s="250"/>
      <c r="AB33" s="250"/>
      <c r="AC33" s="250"/>
      <c r="AD33" s="251"/>
      <c r="AE33" s="249">
        <v>0</v>
      </c>
      <c r="AF33" s="250"/>
      <c r="AG33" s="250"/>
      <c r="AH33" s="250"/>
      <c r="AI33" s="250"/>
      <c r="AJ33" s="250"/>
      <c r="AK33" s="251"/>
      <c r="AL33" s="249">
        <v>0</v>
      </c>
      <c r="AM33" s="250"/>
      <c r="AN33" s="250"/>
      <c r="AO33" s="250"/>
      <c r="AP33" s="250"/>
      <c r="AQ33" s="250"/>
      <c r="AR33" s="251"/>
    </row>
    <row r="34" spans="1:44" ht="15" customHeight="1">
      <c r="A34" s="28"/>
      <c r="B34" s="126" t="s">
        <v>153</v>
      </c>
      <c r="C34" s="127"/>
      <c r="D34" s="127"/>
      <c r="E34" s="127"/>
      <c r="F34" s="127"/>
      <c r="G34" s="127"/>
      <c r="H34" s="127"/>
      <c r="I34" s="127"/>
      <c r="J34" s="249">
        <f>Q34+X34</f>
        <v>0</v>
      </c>
      <c r="K34" s="250"/>
      <c r="L34" s="250"/>
      <c r="M34" s="250"/>
      <c r="N34" s="250"/>
      <c r="O34" s="250"/>
      <c r="P34" s="251"/>
      <c r="Q34" s="254">
        <f>SUM(Q35:W46)</f>
        <v>0</v>
      </c>
      <c r="R34" s="282"/>
      <c r="S34" s="282"/>
      <c r="T34" s="282"/>
      <c r="U34" s="282"/>
      <c r="V34" s="282"/>
      <c r="W34" s="282"/>
      <c r="X34" s="254">
        <f t="shared" ref="X34" si="2">SUM(X35:AD46)</f>
        <v>0</v>
      </c>
      <c r="Y34" s="282"/>
      <c r="Z34" s="282"/>
      <c r="AA34" s="282"/>
      <c r="AB34" s="282"/>
      <c r="AC34" s="282"/>
      <c r="AD34" s="282"/>
      <c r="AE34" s="254">
        <f t="shared" ref="AE34" si="3">SUM(AE35:AK46)</f>
        <v>0</v>
      </c>
      <c r="AF34" s="282"/>
      <c r="AG34" s="282"/>
      <c r="AH34" s="282"/>
      <c r="AI34" s="282"/>
      <c r="AJ34" s="282"/>
      <c r="AK34" s="282"/>
      <c r="AL34" s="254">
        <f t="shared" ref="AL34" si="4">SUM(AL35:AR46)</f>
        <v>0</v>
      </c>
      <c r="AM34" s="282"/>
      <c r="AN34" s="282"/>
      <c r="AO34" s="282"/>
      <c r="AP34" s="282"/>
      <c r="AQ34" s="282"/>
      <c r="AR34" s="282"/>
    </row>
    <row r="35" spans="1:44" ht="15" customHeight="1">
      <c r="A35" s="28"/>
      <c r="B35" s="238" t="s">
        <v>154</v>
      </c>
      <c r="C35" s="239"/>
      <c r="E35" s="140" t="s">
        <v>33</v>
      </c>
      <c r="F35" s="140"/>
      <c r="G35" s="140"/>
      <c r="H35" s="140"/>
      <c r="I35" s="3"/>
      <c r="J35" s="276">
        <f>SUM(Q35:AD35)</f>
        <v>0</v>
      </c>
      <c r="K35" s="277"/>
      <c r="L35" s="277"/>
      <c r="M35" s="277"/>
      <c r="N35" s="277"/>
      <c r="O35" s="277"/>
      <c r="P35" s="278"/>
      <c r="Q35" s="283">
        <v>0</v>
      </c>
      <c r="R35" s="284"/>
      <c r="S35" s="284"/>
      <c r="T35" s="284"/>
      <c r="U35" s="284"/>
      <c r="V35" s="284"/>
      <c r="W35" s="284"/>
      <c r="X35" s="285">
        <v>0</v>
      </c>
      <c r="Y35" s="285"/>
      <c r="Z35" s="285"/>
      <c r="AA35" s="285"/>
      <c r="AB35" s="285"/>
      <c r="AC35" s="285"/>
      <c r="AD35" s="285"/>
      <c r="AE35" s="286">
        <v>0</v>
      </c>
      <c r="AF35" s="286"/>
      <c r="AG35" s="286"/>
      <c r="AH35" s="286"/>
      <c r="AI35" s="286"/>
      <c r="AJ35" s="286"/>
      <c r="AK35" s="286"/>
      <c r="AL35" s="287">
        <v>0</v>
      </c>
      <c r="AM35" s="287"/>
      <c r="AN35" s="287"/>
      <c r="AO35" s="287"/>
      <c r="AP35" s="287"/>
      <c r="AQ35" s="287"/>
      <c r="AR35" s="287"/>
    </row>
    <row r="36" spans="1:44" ht="15" customHeight="1">
      <c r="B36" s="238"/>
      <c r="C36" s="239"/>
      <c r="E36" s="140" t="s">
        <v>34</v>
      </c>
      <c r="F36" s="140"/>
      <c r="G36" s="140"/>
      <c r="H36" s="140"/>
      <c r="I36" s="3"/>
      <c r="J36" s="249">
        <f>SUM(Q36:AD36)</f>
        <v>0</v>
      </c>
      <c r="K36" s="250"/>
      <c r="L36" s="250"/>
      <c r="M36" s="250"/>
      <c r="N36" s="250"/>
      <c r="O36" s="250"/>
      <c r="P36" s="251"/>
      <c r="Q36" s="288">
        <v>0</v>
      </c>
      <c r="R36" s="289"/>
      <c r="S36" s="289"/>
      <c r="T36" s="289"/>
      <c r="U36" s="289"/>
      <c r="V36" s="289"/>
      <c r="W36" s="289"/>
      <c r="X36" s="285">
        <v>0</v>
      </c>
      <c r="Y36" s="285"/>
      <c r="Z36" s="285"/>
      <c r="AA36" s="285"/>
      <c r="AB36" s="285"/>
      <c r="AC36" s="285"/>
      <c r="AD36" s="285"/>
      <c r="AE36" s="286">
        <v>0</v>
      </c>
      <c r="AF36" s="286"/>
      <c r="AG36" s="286"/>
      <c r="AH36" s="286"/>
      <c r="AI36" s="286"/>
      <c r="AJ36" s="286"/>
      <c r="AK36" s="286"/>
      <c r="AL36" s="287">
        <v>0</v>
      </c>
      <c r="AM36" s="287"/>
      <c r="AN36" s="287"/>
      <c r="AO36" s="287"/>
      <c r="AP36" s="287"/>
      <c r="AQ36" s="287"/>
      <c r="AR36" s="287"/>
    </row>
    <row r="37" spans="1:44" ht="15" customHeight="1">
      <c r="B37" s="238"/>
      <c r="C37" s="239"/>
      <c r="E37" s="140" t="s">
        <v>35</v>
      </c>
      <c r="F37" s="140"/>
      <c r="G37" s="140"/>
      <c r="H37" s="140"/>
      <c r="I37" s="3"/>
      <c r="J37" s="249">
        <f>SUM(Q37:AD37)</f>
        <v>0</v>
      </c>
      <c r="K37" s="250"/>
      <c r="L37" s="250"/>
      <c r="M37" s="250"/>
      <c r="N37" s="250"/>
      <c r="O37" s="250"/>
      <c r="P37" s="251"/>
      <c r="Q37" s="288">
        <v>0</v>
      </c>
      <c r="R37" s="289"/>
      <c r="S37" s="289"/>
      <c r="T37" s="289"/>
      <c r="U37" s="289"/>
      <c r="V37" s="289"/>
      <c r="W37" s="289"/>
      <c r="X37" s="285">
        <v>0</v>
      </c>
      <c r="Y37" s="285"/>
      <c r="Z37" s="285"/>
      <c r="AA37" s="285"/>
      <c r="AB37" s="285"/>
      <c r="AC37" s="285"/>
      <c r="AD37" s="285"/>
      <c r="AE37" s="286">
        <v>0</v>
      </c>
      <c r="AF37" s="286"/>
      <c r="AG37" s="286"/>
      <c r="AH37" s="286"/>
      <c r="AI37" s="286"/>
      <c r="AJ37" s="286"/>
      <c r="AK37" s="286"/>
      <c r="AL37" s="287">
        <v>0</v>
      </c>
      <c r="AM37" s="287"/>
      <c r="AN37" s="287"/>
      <c r="AO37" s="287"/>
      <c r="AP37" s="287"/>
      <c r="AQ37" s="287"/>
      <c r="AR37" s="287"/>
    </row>
    <row r="38" spans="1:44" ht="15" customHeight="1">
      <c r="B38" s="238"/>
      <c r="C38" s="239"/>
      <c r="E38" s="140" t="s">
        <v>36</v>
      </c>
      <c r="F38" s="140"/>
      <c r="G38" s="140"/>
      <c r="H38" s="140"/>
      <c r="I38" s="3"/>
      <c r="J38" s="249">
        <f>SUM(Q38:AD38)</f>
        <v>0</v>
      </c>
      <c r="K38" s="250"/>
      <c r="L38" s="250"/>
      <c r="M38" s="250"/>
      <c r="N38" s="250"/>
      <c r="O38" s="250"/>
      <c r="P38" s="251"/>
      <c r="Q38" s="288">
        <v>0</v>
      </c>
      <c r="R38" s="289"/>
      <c r="S38" s="289"/>
      <c r="T38" s="289"/>
      <c r="U38" s="289"/>
      <c r="V38" s="289"/>
      <c r="W38" s="289"/>
      <c r="X38" s="285">
        <v>0</v>
      </c>
      <c r="Y38" s="285"/>
      <c r="Z38" s="285"/>
      <c r="AA38" s="285"/>
      <c r="AB38" s="285"/>
      <c r="AC38" s="285"/>
      <c r="AD38" s="285"/>
      <c r="AE38" s="286">
        <v>0</v>
      </c>
      <c r="AF38" s="286"/>
      <c r="AG38" s="286"/>
      <c r="AH38" s="286"/>
      <c r="AI38" s="286"/>
      <c r="AJ38" s="286"/>
      <c r="AK38" s="286"/>
      <c r="AL38" s="287">
        <v>0</v>
      </c>
      <c r="AM38" s="287"/>
      <c r="AN38" s="287"/>
      <c r="AO38" s="287"/>
      <c r="AP38" s="287"/>
      <c r="AQ38" s="287"/>
      <c r="AR38" s="287"/>
    </row>
    <row r="39" spans="1:44" ht="15" customHeight="1">
      <c r="B39" s="238"/>
      <c r="C39" s="239"/>
      <c r="E39" s="140" t="s">
        <v>37</v>
      </c>
      <c r="F39" s="140"/>
      <c r="G39" s="140"/>
      <c r="H39" s="140"/>
      <c r="I39" s="3"/>
      <c r="J39" s="249">
        <f t="shared" ref="J39:J46" si="5">SUM(Q39:AD39)</f>
        <v>0</v>
      </c>
      <c r="K39" s="250"/>
      <c r="L39" s="250"/>
      <c r="M39" s="250"/>
      <c r="N39" s="250"/>
      <c r="O39" s="250"/>
      <c r="P39" s="251"/>
      <c r="Q39" s="288">
        <v>0</v>
      </c>
      <c r="R39" s="289"/>
      <c r="S39" s="289"/>
      <c r="T39" s="289"/>
      <c r="U39" s="289"/>
      <c r="V39" s="289"/>
      <c r="W39" s="289"/>
      <c r="X39" s="285">
        <v>0</v>
      </c>
      <c r="Y39" s="285"/>
      <c r="Z39" s="285"/>
      <c r="AA39" s="285"/>
      <c r="AB39" s="285"/>
      <c r="AC39" s="285"/>
      <c r="AD39" s="285"/>
      <c r="AE39" s="286">
        <v>0</v>
      </c>
      <c r="AF39" s="286"/>
      <c r="AG39" s="286"/>
      <c r="AH39" s="286"/>
      <c r="AI39" s="286"/>
      <c r="AJ39" s="286"/>
      <c r="AK39" s="286"/>
      <c r="AL39" s="287">
        <v>0</v>
      </c>
      <c r="AM39" s="287"/>
      <c r="AN39" s="287"/>
      <c r="AO39" s="287"/>
      <c r="AP39" s="287"/>
      <c r="AQ39" s="287"/>
      <c r="AR39" s="287"/>
    </row>
    <row r="40" spans="1:44" ht="15" customHeight="1">
      <c r="B40" s="238"/>
      <c r="C40" s="239"/>
      <c r="E40" s="140" t="s">
        <v>38</v>
      </c>
      <c r="F40" s="140"/>
      <c r="G40" s="140"/>
      <c r="H40" s="140"/>
      <c r="I40" s="3"/>
      <c r="J40" s="249">
        <f t="shared" si="5"/>
        <v>0</v>
      </c>
      <c r="K40" s="250"/>
      <c r="L40" s="250"/>
      <c r="M40" s="250"/>
      <c r="N40" s="250"/>
      <c r="O40" s="250"/>
      <c r="P40" s="251"/>
      <c r="Q40" s="288">
        <v>0</v>
      </c>
      <c r="R40" s="289"/>
      <c r="S40" s="289"/>
      <c r="T40" s="289"/>
      <c r="U40" s="289"/>
      <c r="V40" s="289"/>
      <c r="W40" s="289"/>
      <c r="X40" s="285">
        <v>0</v>
      </c>
      <c r="Y40" s="285"/>
      <c r="Z40" s="285"/>
      <c r="AA40" s="285"/>
      <c r="AB40" s="285"/>
      <c r="AC40" s="285"/>
      <c r="AD40" s="285"/>
      <c r="AE40" s="286">
        <v>0</v>
      </c>
      <c r="AF40" s="286"/>
      <c r="AG40" s="286"/>
      <c r="AH40" s="286"/>
      <c r="AI40" s="286"/>
      <c r="AJ40" s="286"/>
      <c r="AK40" s="286"/>
      <c r="AL40" s="287">
        <v>0</v>
      </c>
      <c r="AM40" s="287"/>
      <c r="AN40" s="287"/>
      <c r="AO40" s="287"/>
      <c r="AP40" s="287"/>
      <c r="AQ40" s="287"/>
      <c r="AR40" s="287"/>
    </row>
    <row r="41" spans="1:44" ht="15" customHeight="1">
      <c r="A41" s="31"/>
      <c r="B41" s="238"/>
      <c r="C41" s="239"/>
      <c r="E41" s="140" t="s">
        <v>39</v>
      </c>
      <c r="F41" s="140"/>
      <c r="G41" s="140"/>
      <c r="H41" s="140"/>
      <c r="I41" s="3"/>
      <c r="J41" s="249">
        <f t="shared" si="5"/>
        <v>0</v>
      </c>
      <c r="K41" s="250"/>
      <c r="L41" s="250"/>
      <c r="M41" s="250"/>
      <c r="N41" s="250"/>
      <c r="O41" s="250"/>
      <c r="P41" s="251"/>
      <c r="Q41" s="288">
        <v>0</v>
      </c>
      <c r="R41" s="289"/>
      <c r="S41" s="289"/>
      <c r="T41" s="289"/>
      <c r="U41" s="289"/>
      <c r="V41" s="289"/>
      <c r="W41" s="289"/>
      <c r="X41" s="285">
        <v>0</v>
      </c>
      <c r="Y41" s="285"/>
      <c r="Z41" s="285"/>
      <c r="AA41" s="285"/>
      <c r="AB41" s="285"/>
      <c r="AC41" s="285"/>
      <c r="AD41" s="285"/>
      <c r="AE41" s="286">
        <v>0</v>
      </c>
      <c r="AF41" s="286"/>
      <c r="AG41" s="286"/>
      <c r="AH41" s="286"/>
      <c r="AI41" s="286"/>
      <c r="AJ41" s="286"/>
      <c r="AK41" s="286"/>
      <c r="AL41" s="287">
        <v>0</v>
      </c>
      <c r="AM41" s="287"/>
      <c r="AN41" s="287"/>
      <c r="AO41" s="287"/>
      <c r="AP41" s="287"/>
      <c r="AQ41" s="287"/>
      <c r="AR41" s="287"/>
    </row>
    <row r="42" spans="1:44" ht="15" customHeight="1">
      <c r="A42" s="3"/>
      <c r="B42" s="238"/>
      <c r="C42" s="239"/>
      <c r="E42" s="140" t="s">
        <v>40</v>
      </c>
      <c r="F42" s="140"/>
      <c r="G42" s="140"/>
      <c r="H42" s="140"/>
      <c r="I42" s="3"/>
      <c r="J42" s="249">
        <f t="shared" si="5"/>
        <v>0</v>
      </c>
      <c r="K42" s="250"/>
      <c r="L42" s="250"/>
      <c r="M42" s="250"/>
      <c r="N42" s="250"/>
      <c r="O42" s="250"/>
      <c r="P42" s="251"/>
      <c r="Q42" s="288">
        <v>0</v>
      </c>
      <c r="R42" s="289"/>
      <c r="S42" s="289"/>
      <c r="T42" s="289"/>
      <c r="U42" s="289"/>
      <c r="V42" s="289"/>
      <c r="W42" s="289"/>
      <c r="X42" s="285">
        <v>0</v>
      </c>
      <c r="Y42" s="285"/>
      <c r="Z42" s="285"/>
      <c r="AA42" s="285"/>
      <c r="AB42" s="285"/>
      <c r="AC42" s="285"/>
      <c r="AD42" s="285"/>
      <c r="AE42" s="286">
        <v>0</v>
      </c>
      <c r="AF42" s="286"/>
      <c r="AG42" s="286"/>
      <c r="AH42" s="286"/>
      <c r="AI42" s="286"/>
      <c r="AJ42" s="286"/>
      <c r="AK42" s="286"/>
      <c r="AL42" s="287">
        <v>0</v>
      </c>
      <c r="AM42" s="287"/>
      <c r="AN42" s="287"/>
      <c r="AO42" s="287"/>
      <c r="AP42" s="287"/>
      <c r="AQ42" s="287"/>
      <c r="AR42" s="287"/>
    </row>
    <row r="43" spans="1:44" ht="15" customHeight="1">
      <c r="A43" s="20"/>
      <c r="B43" s="238"/>
      <c r="C43" s="239"/>
      <c r="E43" s="140" t="s">
        <v>41</v>
      </c>
      <c r="F43" s="140"/>
      <c r="G43" s="140"/>
      <c r="H43" s="140"/>
      <c r="I43" s="3"/>
      <c r="J43" s="249">
        <f t="shared" si="5"/>
        <v>0</v>
      </c>
      <c r="K43" s="250"/>
      <c r="L43" s="250"/>
      <c r="M43" s="250"/>
      <c r="N43" s="250"/>
      <c r="O43" s="250"/>
      <c r="P43" s="251"/>
      <c r="Q43" s="288">
        <v>0</v>
      </c>
      <c r="R43" s="289"/>
      <c r="S43" s="289"/>
      <c r="T43" s="289"/>
      <c r="U43" s="289"/>
      <c r="V43" s="289"/>
      <c r="W43" s="289"/>
      <c r="X43" s="285">
        <v>0</v>
      </c>
      <c r="Y43" s="285"/>
      <c r="Z43" s="285"/>
      <c r="AA43" s="285"/>
      <c r="AB43" s="285"/>
      <c r="AC43" s="285"/>
      <c r="AD43" s="285"/>
      <c r="AE43" s="286">
        <v>0</v>
      </c>
      <c r="AF43" s="286"/>
      <c r="AG43" s="286"/>
      <c r="AH43" s="286"/>
      <c r="AI43" s="286"/>
      <c r="AJ43" s="286"/>
      <c r="AK43" s="286"/>
      <c r="AL43" s="287">
        <v>0</v>
      </c>
      <c r="AM43" s="287"/>
      <c r="AN43" s="287"/>
      <c r="AO43" s="287"/>
      <c r="AP43" s="287"/>
      <c r="AQ43" s="287"/>
      <c r="AR43" s="287"/>
    </row>
    <row r="44" spans="1:44" ht="15" customHeight="1">
      <c r="A44" s="20"/>
      <c r="B44" s="238"/>
      <c r="C44" s="239"/>
      <c r="E44" s="140" t="s">
        <v>42</v>
      </c>
      <c r="F44" s="140"/>
      <c r="G44" s="140"/>
      <c r="H44" s="140"/>
      <c r="I44" s="3"/>
      <c r="J44" s="249">
        <f t="shared" si="5"/>
        <v>0</v>
      </c>
      <c r="K44" s="250"/>
      <c r="L44" s="250"/>
      <c r="M44" s="250"/>
      <c r="N44" s="250"/>
      <c r="O44" s="250"/>
      <c r="P44" s="251"/>
      <c r="Q44" s="288">
        <v>0</v>
      </c>
      <c r="R44" s="289"/>
      <c r="S44" s="289"/>
      <c r="T44" s="289"/>
      <c r="U44" s="289"/>
      <c r="V44" s="289"/>
      <c r="W44" s="289"/>
      <c r="X44" s="285">
        <v>0</v>
      </c>
      <c r="Y44" s="285"/>
      <c r="Z44" s="285"/>
      <c r="AA44" s="285"/>
      <c r="AB44" s="285"/>
      <c r="AC44" s="285"/>
      <c r="AD44" s="285"/>
      <c r="AE44" s="286">
        <v>0</v>
      </c>
      <c r="AF44" s="286"/>
      <c r="AG44" s="286"/>
      <c r="AH44" s="286"/>
      <c r="AI44" s="286"/>
      <c r="AJ44" s="286"/>
      <c r="AK44" s="286"/>
      <c r="AL44" s="287">
        <v>0</v>
      </c>
      <c r="AM44" s="287"/>
      <c r="AN44" s="287"/>
      <c r="AO44" s="287"/>
      <c r="AP44" s="287"/>
      <c r="AQ44" s="287"/>
      <c r="AR44" s="287"/>
    </row>
    <row r="45" spans="1:44" ht="15" customHeight="1">
      <c r="A45" s="41"/>
      <c r="B45" s="238"/>
      <c r="C45" s="239"/>
      <c r="E45" s="140" t="s">
        <v>43</v>
      </c>
      <c r="F45" s="140"/>
      <c r="G45" s="140"/>
      <c r="H45" s="140"/>
      <c r="I45" s="3"/>
      <c r="J45" s="249">
        <f t="shared" si="5"/>
        <v>0</v>
      </c>
      <c r="K45" s="250"/>
      <c r="L45" s="250"/>
      <c r="M45" s="250"/>
      <c r="N45" s="250"/>
      <c r="O45" s="250"/>
      <c r="P45" s="251"/>
      <c r="Q45" s="288">
        <v>0</v>
      </c>
      <c r="R45" s="289"/>
      <c r="S45" s="289"/>
      <c r="T45" s="289"/>
      <c r="U45" s="289"/>
      <c r="V45" s="289"/>
      <c r="W45" s="289"/>
      <c r="X45" s="285">
        <v>0</v>
      </c>
      <c r="Y45" s="285"/>
      <c r="Z45" s="285"/>
      <c r="AA45" s="285"/>
      <c r="AB45" s="285"/>
      <c r="AC45" s="285"/>
      <c r="AD45" s="285"/>
      <c r="AE45" s="286">
        <v>0</v>
      </c>
      <c r="AF45" s="286"/>
      <c r="AG45" s="286"/>
      <c r="AH45" s="286"/>
      <c r="AI45" s="286"/>
      <c r="AJ45" s="286"/>
      <c r="AK45" s="286"/>
      <c r="AL45" s="287">
        <v>0</v>
      </c>
      <c r="AM45" s="287"/>
      <c r="AN45" s="287"/>
      <c r="AO45" s="287"/>
      <c r="AP45" s="287"/>
      <c r="AQ45" s="287"/>
      <c r="AR45" s="287"/>
    </row>
    <row r="46" spans="1:44" ht="15" customHeight="1">
      <c r="A46" s="41"/>
      <c r="B46" s="240"/>
      <c r="C46" s="241"/>
      <c r="E46" s="127" t="s">
        <v>44</v>
      </c>
      <c r="F46" s="127"/>
      <c r="G46" s="127"/>
      <c r="H46" s="127"/>
      <c r="I46" s="38"/>
      <c r="J46" s="252">
        <f t="shared" si="5"/>
        <v>0</v>
      </c>
      <c r="K46" s="253"/>
      <c r="L46" s="253"/>
      <c r="M46" s="253"/>
      <c r="N46" s="253"/>
      <c r="O46" s="253"/>
      <c r="P46" s="254"/>
      <c r="Q46" s="298">
        <v>0</v>
      </c>
      <c r="R46" s="299"/>
      <c r="S46" s="299"/>
      <c r="T46" s="299"/>
      <c r="U46" s="299"/>
      <c r="V46" s="299"/>
      <c r="W46" s="299"/>
      <c r="X46" s="300">
        <v>0</v>
      </c>
      <c r="Y46" s="300"/>
      <c r="Z46" s="300"/>
      <c r="AA46" s="300"/>
      <c r="AB46" s="300"/>
      <c r="AC46" s="300"/>
      <c r="AD46" s="300"/>
      <c r="AE46" s="301">
        <v>0</v>
      </c>
      <c r="AF46" s="301"/>
      <c r="AG46" s="301"/>
      <c r="AH46" s="301"/>
      <c r="AI46" s="301"/>
      <c r="AJ46" s="301"/>
      <c r="AK46" s="301"/>
      <c r="AL46" s="290">
        <v>0</v>
      </c>
      <c r="AM46" s="290"/>
      <c r="AN46" s="290"/>
      <c r="AO46" s="290"/>
      <c r="AP46" s="290"/>
      <c r="AQ46" s="290"/>
      <c r="AR46" s="290"/>
    </row>
    <row r="47" spans="1:44">
      <c r="A47" s="41"/>
      <c r="C47" s="43"/>
      <c r="D47" s="43"/>
      <c r="E47" s="43"/>
      <c r="F47" s="43"/>
      <c r="G47" s="43"/>
      <c r="H47" s="43"/>
      <c r="I47" s="43"/>
      <c r="J47" s="9"/>
      <c r="K47" s="9"/>
      <c r="L47" s="9"/>
      <c r="M47" s="9"/>
      <c r="N47" s="9"/>
      <c r="O47" s="9"/>
      <c r="P47" s="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75" t="s">
        <v>124</v>
      </c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</row>
    <row r="48" spans="1:44" ht="12" customHeight="1">
      <c r="A48" s="41"/>
      <c r="B48" s="14" t="s">
        <v>74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</row>
    <row r="49" spans="1:256" ht="12" customHeight="1">
      <c r="A49" s="41"/>
      <c r="B49" s="11" t="s">
        <v>145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1:256" ht="12" customHeight="1">
      <c r="A50" s="41"/>
      <c r="B50" s="99" t="s">
        <v>156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256" ht="12" customHeight="1">
      <c r="A51" s="41"/>
      <c r="B51" s="100" t="s">
        <v>158</v>
      </c>
      <c r="C51" s="10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25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</sheetData>
  <mergeCells count="224">
    <mergeCell ref="AC47:AR47"/>
    <mergeCell ref="J4:P5"/>
    <mergeCell ref="Q4:W5"/>
    <mergeCell ref="X4:AD5"/>
    <mergeCell ref="AE4:AK5"/>
    <mergeCell ref="AL4:AR5"/>
    <mergeCell ref="B11:C22"/>
    <mergeCell ref="J28:P29"/>
    <mergeCell ref="Q28:W29"/>
    <mergeCell ref="X28:AD29"/>
    <mergeCell ref="AE28:AK29"/>
    <mergeCell ref="AL28:AR29"/>
    <mergeCell ref="B35:C46"/>
    <mergeCell ref="E45:H45"/>
    <mergeCell ref="J45:P45"/>
    <mergeCell ref="Q45:W45"/>
    <mergeCell ref="X45:AD45"/>
    <mergeCell ref="AE45:AK45"/>
    <mergeCell ref="AL45:AR45"/>
    <mergeCell ref="E46:H46"/>
    <mergeCell ref="J46:P46"/>
    <mergeCell ref="Q46:W46"/>
    <mergeCell ref="X46:AD46"/>
    <mergeCell ref="AE46:AK46"/>
    <mergeCell ref="AL46:AR46"/>
    <mergeCell ref="E43:H43"/>
    <mergeCell ref="J43:P43"/>
    <mergeCell ref="Q43:W43"/>
    <mergeCell ref="X43:AD43"/>
    <mergeCell ref="AE43:AK43"/>
    <mergeCell ref="AL43:AR43"/>
    <mergeCell ref="E44:H44"/>
    <mergeCell ref="J44:P44"/>
    <mergeCell ref="Q44:W44"/>
    <mergeCell ref="X44:AD44"/>
    <mergeCell ref="AE44:AK44"/>
    <mergeCell ref="AL44:AR44"/>
    <mergeCell ref="E41:H41"/>
    <mergeCell ref="J41:P41"/>
    <mergeCell ref="Q41:W41"/>
    <mergeCell ref="X41:AD41"/>
    <mergeCell ref="AE41:AK41"/>
    <mergeCell ref="AL41:AR41"/>
    <mergeCell ref="E42:H42"/>
    <mergeCell ref="J42:P42"/>
    <mergeCell ref="Q42:W42"/>
    <mergeCell ref="X42:AD42"/>
    <mergeCell ref="AE42:AK42"/>
    <mergeCell ref="AL42:AR42"/>
    <mergeCell ref="E39:H39"/>
    <mergeCell ref="J39:P39"/>
    <mergeCell ref="Q39:W39"/>
    <mergeCell ref="X39:AD39"/>
    <mergeCell ref="AE39:AK39"/>
    <mergeCell ref="AL39:AR39"/>
    <mergeCell ref="E40:H40"/>
    <mergeCell ref="J40:P40"/>
    <mergeCell ref="Q40:W40"/>
    <mergeCell ref="X40:AD40"/>
    <mergeCell ref="AE40:AK40"/>
    <mergeCell ref="AL40:AR40"/>
    <mergeCell ref="E37:H37"/>
    <mergeCell ref="J37:P37"/>
    <mergeCell ref="Q37:W37"/>
    <mergeCell ref="X37:AD37"/>
    <mergeCell ref="AE37:AK37"/>
    <mergeCell ref="AL37:AR37"/>
    <mergeCell ref="E38:H38"/>
    <mergeCell ref="J38:P38"/>
    <mergeCell ref="Q38:W38"/>
    <mergeCell ref="X38:AD38"/>
    <mergeCell ref="AE38:AK38"/>
    <mergeCell ref="AL38:AR38"/>
    <mergeCell ref="E35:H35"/>
    <mergeCell ref="J35:P35"/>
    <mergeCell ref="Q35:W35"/>
    <mergeCell ref="X35:AD35"/>
    <mergeCell ref="AE35:AK35"/>
    <mergeCell ref="AL35:AR35"/>
    <mergeCell ref="E36:H36"/>
    <mergeCell ref="J36:P36"/>
    <mergeCell ref="Q36:W36"/>
    <mergeCell ref="X36:AD36"/>
    <mergeCell ref="AE36:AK36"/>
    <mergeCell ref="AL36:AR36"/>
    <mergeCell ref="B33:I33"/>
    <mergeCell ref="J33:P33"/>
    <mergeCell ref="Q33:W33"/>
    <mergeCell ref="X33:AD33"/>
    <mergeCell ref="AE33:AK33"/>
    <mergeCell ref="AL33:AR33"/>
    <mergeCell ref="B34:I34"/>
    <mergeCell ref="J34:P34"/>
    <mergeCell ref="Q34:W34"/>
    <mergeCell ref="X34:AD34"/>
    <mergeCell ref="AE34:AK34"/>
    <mergeCell ref="AL34:AR34"/>
    <mergeCell ref="B31:I31"/>
    <mergeCell ref="J31:P31"/>
    <mergeCell ref="Q31:W31"/>
    <mergeCell ref="X31:AD31"/>
    <mergeCell ref="AE31:AK31"/>
    <mergeCell ref="AL31:AR31"/>
    <mergeCell ref="B32:I32"/>
    <mergeCell ref="J32:P32"/>
    <mergeCell ref="Q32:W32"/>
    <mergeCell ref="X32:AD32"/>
    <mergeCell ref="AE32:AK32"/>
    <mergeCell ref="AL32:AR32"/>
    <mergeCell ref="Q23:AR23"/>
    <mergeCell ref="A26:AS26"/>
    <mergeCell ref="B28:I28"/>
    <mergeCell ref="B29:I29"/>
    <mergeCell ref="B30:I30"/>
    <mergeCell ref="J30:P30"/>
    <mergeCell ref="Q30:W30"/>
    <mergeCell ref="X30:AD30"/>
    <mergeCell ref="AE30:AK30"/>
    <mergeCell ref="AL30:AR30"/>
    <mergeCell ref="E21:H21"/>
    <mergeCell ref="J21:P21"/>
    <mergeCell ref="Q21:W21"/>
    <mergeCell ref="X21:AD21"/>
    <mergeCell ref="AE21:AK21"/>
    <mergeCell ref="AL21:AR21"/>
    <mergeCell ref="E22:H22"/>
    <mergeCell ref="J22:P22"/>
    <mergeCell ref="Q22:W22"/>
    <mergeCell ref="X22:AD22"/>
    <mergeCell ref="AE22:AK22"/>
    <mergeCell ref="AL22:AR22"/>
    <mergeCell ref="E19:H19"/>
    <mergeCell ref="J19:P19"/>
    <mergeCell ref="Q19:W19"/>
    <mergeCell ref="X19:AD19"/>
    <mergeCell ref="AE19:AK19"/>
    <mergeCell ref="AL19:AR19"/>
    <mergeCell ref="E20:H20"/>
    <mergeCell ref="J20:P20"/>
    <mergeCell ref="Q20:W20"/>
    <mergeCell ref="X20:AD20"/>
    <mergeCell ref="AE20:AK20"/>
    <mergeCell ref="AL20:AR20"/>
    <mergeCell ref="E17:H17"/>
    <mergeCell ref="J17:P17"/>
    <mergeCell ref="Q17:W17"/>
    <mergeCell ref="X17:AD17"/>
    <mergeCell ref="AE17:AK17"/>
    <mergeCell ref="AL17:AR17"/>
    <mergeCell ref="E18:H18"/>
    <mergeCell ref="J18:P18"/>
    <mergeCell ref="Q18:W18"/>
    <mergeCell ref="X18:AD18"/>
    <mergeCell ref="AE18:AK18"/>
    <mergeCell ref="AL18:AR18"/>
    <mergeCell ref="E15:H15"/>
    <mergeCell ref="J15:P15"/>
    <mergeCell ref="Q15:W15"/>
    <mergeCell ref="X15:AD15"/>
    <mergeCell ref="AE15:AK15"/>
    <mergeCell ref="AL15:AR15"/>
    <mergeCell ref="E16:H16"/>
    <mergeCell ref="J16:P16"/>
    <mergeCell ref="Q16:W16"/>
    <mergeCell ref="X16:AD16"/>
    <mergeCell ref="AE16:AK16"/>
    <mergeCell ref="AL16:AR16"/>
    <mergeCell ref="E13:H13"/>
    <mergeCell ref="J13:P13"/>
    <mergeCell ref="Q13:W13"/>
    <mergeCell ref="X13:AD13"/>
    <mergeCell ref="AE13:AK13"/>
    <mergeCell ref="AL13:AR13"/>
    <mergeCell ref="E14:H14"/>
    <mergeCell ref="J14:P14"/>
    <mergeCell ref="Q14:W14"/>
    <mergeCell ref="X14:AD14"/>
    <mergeCell ref="AE14:AK14"/>
    <mergeCell ref="AL14:AR14"/>
    <mergeCell ref="E11:H11"/>
    <mergeCell ref="J11:P11"/>
    <mergeCell ref="Q11:W11"/>
    <mergeCell ref="X11:AD11"/>
    <mergeCell ref="AE11:AK11"/>
    <mergeCell ref="AL11:AR11"/>
    <mergeCell ref="E12:H12"/>
    <mergeCell ref="J12:P12"/>
    <mergeCell ref="Q12:W12"/>
    <mergeCell ref="X12:AD12"/>
    <mergeCell ref="AE12:AK12"/>
    <mergeCell ref="AL12:AR12"/>
    <mergeCell ref="B9:I9"/>
    <mergeCell ref="J9:P9"/>
    <mergeCell ref="Q9:W9"/>
    <mergeCell ref="X9:AD9"/>
    <mergeCell ref="AE9:AK9"/>
    <mergeCell ref="AL9:AR9"/>
    <mergeCell ref="B10:I10"/>
    <mergeCell ref="J10:P10"/>
    <mergeCell ref="Q10:W10"/>
    <mergeCell ref="X10:AD10"/>
    <mergeCell ref="AE10:AK10"/>
    <mergeCell ref="AL10:AR10"/>
    <mergeCell ref="B7:I7"/>
    <mergeCell ref="J7:P7"/>
    <mergeCell ref="Q7:W7"/>
    <mergeCell ref="X7:AD7"/>
    <mergeCell ref="AE7:AK7"/>
    <mergeCell ref="AL7:AR7"/>
    <mergeCell ref="B8:I8"/>
    <mergeCell ref="J8:P8"/>
    <mergeCell ref="Q8:W8"/>
    <mergeCell ref="X8:AD8"/>
    <mergeCell ref="AE8:AK8"/>
    <mergeCell ref="AL8:AR8"/>
    <mergeCell ref="A2:AS2"/>
    <mergeCell ref="B4:I4"/>
    <mergeCell ref="B5:I5"/>
    <mergeCell ref="B6:I6"/>
    <mergeCell ref="J6:P6"/>
    <mergeCell ref="Q6:W6"/>
    <mergeCell ref="X6:AD6"/>
    <mergeCell ref="AE6:AK6"/>
    <mergeCell ref="AL6:AR6"/>
  </mergeCells>
  <phoneticPr fontId="29"/>
  <pageMargins left="0.75138888888888899" right="0.75138888888888899" top="0.78680555555555598" bottom="0.78680555555555598" header="0.51041666666666696" footer="0"/>
  <pageSetup paperSize="9" firstPageNumber="76" pageOrder="overThenDown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9"/>
  <sheetViews>
    <sheetView view="pageBreakPreview" zoomScaleNormal="115" zoomScaleSheetLayoutView="100" workbookViewId="0"/>
  </sheetViews>
  <sheetFormatPr defaultColWidth="9" defaultRowHeight="13.5"/>
  <cols>
    <col min="1" max="55" width="1.875" style="2" customWidth="1"/>
    <col min="56" max="56" width="2" style="2" customWidth="1"/>
    <col min="57" max="254" width="1.875" style="2" customWidth="1"/>
    <col min="255" max="255" width="1.875" style="12" customWidth="1"/>
    <col min="256" max="256" width="9" style="12"/>
  </cols>
  <sheetData>
    <row r="1" spans="1:256" s="26" customFormat="1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26" customFormat="1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9"/>
      <c r="AT2" s="9"/>
      <c r="AU2" s="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8"/>
    </row>
    <row r="3" spans="1:256" s="26" customFormat="1" ht="14.25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"/>
      <c r="AH3" s="30"/>
      <c r="AI3" s="30"/>
      <c r="AJ3" s="38"/>
      <c r="AK3" s="38"/>
      <c r="AL3" s="38"/>
      <c r="AM3" s="38"/>
      <c r="AN3" s="38"/>
      <c r="AO3" s="38"/>
      <c r="AP3" s="38"/>
      <c r="AQ3" s="38"/>
      <c r="AR3" s="10"/>
      <c r="AS3" s="9"/>
      <c r="AT3" s="9"/>
      <c r="AU3" s="9"/>
      <c r="AV3" s="9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8"/>
    </row>
    <row r="4" spans="1:256" s="26" customFormat="1" ht="15" customHeight="1">
      <c r="A4" s="29"/>
      <c r="B4" s="168" t="s">
        <v>47</v>
      </c>
      <c r="C4" s="168"/>
      <c r="D4" s="168"/>
      <c r="E4" s="168"/>
      <c r="F4" s="168"/>
      <c r="G4" s="168"/>
      <c r="H4" s="168"/>
      <c r="I4" s="291" t="s">
        <v>129</v>
      </c>
      <c r="J4" s="292"/>
      <c r="K4" s="292"/>
      <c r="L4" s="292"/>
      <c r="M4" s="292"/>
      <c r="N4" s="292"/>
      <c r="O4" s="293"/>
      <c r="P4" s="297" t="s">
        <v>133</v>
      </c>
      <c r="Q4" s="297"/>
      <c r="R4" s="297"/>
      <c r="S4" s="297"/>
      <c r="T4" s="297"/>
      <c r="U4" s="297"/>
      <c r="V4" s="297"/>
      <c r="W4" s="297" t="s">
        <v>132</v>
      </c>
      <c r="X4" s="297"/>
      <c r="Y4" s="297"/>
      <c r="Z4" s="297"/>
      <c r="AA4" s="297"/>
      <c r="AB4" s="297"/>
      <c r="AC4" s="297"/>
      <c r="AD4" s="297" t="s">
        <v>131</v>
      </c>
      <c r="AE4" s="297"/>
      <c r="AF4" s="297"/>
      <c r="AG4" s="297"/>
      <c r="AH4" s="297"/>
      <c r="AI4" s="297"/>
      <c r="AJ4" s="297"/>
      <c r="AK4" s="297" t="s">
        <v>130</v>
      </c>
      <c r="AL4" s="297"/>
      <c r="AM4" s="297"/>
      <c r="AN4" s="297"/>
      <c r="AO4" s="297"/>
      <c r="AP4" s="297"/>
      <c r="AQ4" s="297"/>
      <c r="AR4" s="3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8"/>
    </row>
    <row r="5" spans="1:256" s="26" customFormat="1" ht="15" customHeight="1">
      <c r="A5" s="29"/>
      <c r="B5" s="217" t="s">
        <v>50</v>
      </c>
      <c r="C5" s="218"/>
      <c r="D5" s="218"/>
      <c r="E5" s="218"/>
      <c r="F5" s="218"/>
      <c r="G5" s="218"/>
      <c r="H5" s="219"/>
      <c r="I5" s="294"/>
      <c r="J5" s="295"/>
      <c r="K5" s="295"/>
      <c r="L5" s="295"/>
      <c r="M5" s="295"/>
      <c r="N5" s="295"/>
      <c r="O5" s="296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4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8"/>
    </row>
    <row r="6" spans="1:256" s="26" customFormat="1" ht="15" customHeight="1">
      <c r="A6" s="29"/>
      <c r="B6" s="302" t="s">
        <v>143</v>
      </c>
      <c r="C6" s="303"/>
      <c r="D6" s="303"/>
      <c r="E6" s="303"/>
      <c r="F6" s="303"/>
      <c r="G6" s="303"/>
      <c r="H6" s="303"/>
      <c r="I6" s="304">
        <f t="shared" ref="I6:I9" si="0">SUM(P6:AC6)</f>
        <v>9660</v>
      </c>
      <c r="J6" s="305"/>
      <c r="K6" s="305"/>
      <c r="L6" s="305"/>
      <c r="M6" s="305"/>
      <c r="N6" s="305"/>
      <c r="O6" s="306"/>
      <c r="P6" s="109">
        <v>1568</v>
      </c>
      <c r="Q6" s="307"/>
      <c r="R6" s="307"/>
      <c r="S6" s="307"/>
      <c r="T6" s="307"/>
      <c r="U6" s="307"/>
      <c r="V6" s="307"/>
      <c r="W6" s="307">
        <v>8092</v>
      </c>
      <c r="X6" s="307"/>
      <c r="Y6" s="307"/>
      <c r="Z6" s="307"/>
      <c r="AA6" s="307"/>
      <c r="AB6" s="307"/>
      <c r="AC6" s="307"/>
      <c r="AD6" s="307">
        <v>834</v>
      </c>
      <c r="AE6" s="307"/>
      <c r="AF6" s="307"/>
      <c r="AG6" s="307"/>
      <c r="AH6" s="307"/>
      <c r="AI6" s="307"/>
      <c r="AJ6" s="307"/>
      <c r="AK6" s="307">
        <v>307</v>
      </c>
      <c r="AL6" s="307"/>
      <c r="AM6" s="307"/>
      <c r="AN6" s="307"/>
      <c r="AO6" s="307"/>
      <c r="AP6" s="307"/>
      <c r="AQ6" s="307"/>
      <c r="AR6" s="39"/>
      <c r="AS6" s="9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8"/>
    </row>
    <row r="7" spans="1:256" s="26" customFormat="1" ht="15" customHeight="1">
      <c r="A7" s="29"/>
      <c r="B7" s="144" t="s">
        <v>147</v>
      </c>
      <c r="C7" s="140"/>
      <c r="D7" s="140"/>
      <c r="E7" s="140"/>
      <c r="F7" s="140"/>
      <c r="G7" s="140"/>
      <c r="H7" s="140"/>
      <c r="I7" s="308">
        <f t="shared" si="0"/>
        <v>8976</v>
      </c>
      <c r="J7" s="309"/>
      <c r="K7" s="309"/>
      <c r="L7" s="309"/>
      <c r="M7" s="309"/>
      <c r="N7" s="309"/>
      <c r="O7" s="310"/>
      <c r="P7" s="109">
        <v>1401</v>
      </c>
      <c r="Q7" s="307"/>
      <c r="R7" s="307"/>
      <c r="S7" s="307"/>
      <c r="T7" s="307"/>
      <c r="U7" s="307"/>
      <c r="V7" s="307"/>
      <c r="W7" s="307">
        <v>7575</v>
      </c>
      <c r="X7" s="307"/>
      <c r="Y7" s="307"/>
      <c r="Z7" s="307"/>
      <c r="AA7" s="307"/>
      <c r="AB7" s="307"/>
      <c r="AC7" s="307"/>
      <c r="AD7" s="307">
        <v>1098</v>
      </c>
      <c r="AE7" s="307"/>
      <c r="AF7" s="307"/>
      <c r="AG7" s="307"/>
      <c r="AH7" s="307"/>
      <c r="AI7" s="307"/>
      <c r="AJ7" s="307"/>
      <c r="AK7" s="107">
        <v>280</v>
      </c>
      <c r="AL7" s="108"/>
      <c r="AM7" s="108"/>
      <c r="AN7" s="108"/>
      <c r="AO7" s="108"/>
      <c r="AP7" s="108"/>
      <c r="AQ7" s="109"/>
      <c r="AR7" s="39"/>
      <c r="AS7" s="9"/>
      <c r="AT7" s="2"/>
      <c r="AU7" s="2"/>
      <c r="AV7" s="98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8"/>
    </row>
    <row r="8" spans="1:256" s="26" customFormat="1" ht="15" customHeight="1">
      <c r="A8" s="29"/>
      <c r="B8" s="144" t="s">
        <v>134</v>
      </c>
      <c r="C8" s="140"/>
      <c r="D8" s="140"/>
      <c r="E8" s="140"/>
      <c r="F8" s="140"/>
      <c r="G8" s="140"/>
      <c r="H8" s="140"/>
      <c r="I8" s="308">
        <f t="shared" si="0"/>
        <v>4440</v>
      </c>
      <c r="J8" s="309"/>
      <c r="K8" s="309"/>
      <c r="L8" s="309"/>
      <c r="M8" s="309"/>
      <c r="N8" s="309"/>
      <c r="O8" s="310"/>
      <c r="P8" s="109">
        <v>544</v>
      </c>
      <c r="Q8" s="307"/>
      <c r="R8" s="307"/>
      <c r="S8" s="307"/>
      <c r="T8" s="307"/>
      <c r="U8" s="307"/>
      <c r="V8" s="307"/>
      <c r="W8" s="307">
        <v>3896</v>
      </c>
      <c r="X8" s="307"/>
      <c r="Y8" s="307"/>
      <c r="Z8" s="307"/>
      <c r="AA8" s="307"/>
      <c r="AB8" s="307"/>
      <c r="AC8" s="307"/>
      <c r="AD8" s="307">
        <v>604</v>
      </c>
      <c r="AE8" s="307"/>
      <c r="AF8" s="307"/>
      <c r="AG8" s="307"/>
      <c r="AH8" s="307"/>
      <c r="AI8" s="307"/>
      <c r="AJ8" s="307"/>
      <c r="AK8" s="307">
        <v>253</v>
      </c>
      <c r="AL8" s="307"/>
      <c r="AM8" s="307"/>
      <c r="AN8" s="307"/>
      <c r="AO8" s="307"/>
      <c r="AP8" s="307"/>
      <c r="AQ8" s="307"/>
      <c r="AR8" s="39"/>
      <c r="AS8" s="9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8"/>
    </row>
    <row r="9" spans="1:256" s="26" customFormat="1" ht="15" customHeight="1">
      <c r="A9" s="29"/>
      <c r="B9" s="144" t="s">
        <v>142</v>
      </c>
      <c r="C9" s="140"/>
      <c r="D9" s="140"/>
      <c r="E9" s="140"/>
      <c r="F9" s="140"/>
      <c r="G9" s="140"/>
      <c r="H9" s="140"/>
      <c r="I9" s="308">
        <f t="shared" si="0"/>
        <v>6245</v>
      </c>
      <c r="J9" s="309"/>
      <c r="K9" s="309"/>
      <c r="L9" s="309"/>
      <c r="M9" s="309"/>
      <c r="N9" s="309"/>
      <c r="O9" s="310"/>
      <c r="P9" s="109">
        <v>280</v>
      </c>
      <c r="Q9" s="307"/>
      <c r="R9" s="307"/>
      <c r="S9" s="307"/>
      <c r="T9" s="307"/>
      <c r="U9" s="307"/>
      <c r="V9" s="307"/>
      <c r="W9" s="307">
        <v>5965</v>
      </c>
      <c r="X9" s="307"/>
      <c r="Y9" s="307"/>
      <c r="Z9" s="307"/>
      <c r="AA9" s="307"/>
      <c r="AB9" s="307"/>
      <c r="AC9" s="307"/>
      <c r="AD9" s="307">
        <v>986</v>
      </c>
      <c r="AE9" s="307"/>
      <c r="AF9" s="307"/>
      <c r="AG9" s="307"/>
      <c r="AH9" s="307"/>
      <c r="AI9" s="307"/>
      <c r="AJ9" s="307"/>
      <c r="AK9" s="307">
        <v>278</v>
      </c>
      <c r="AL9" s="307"/>
      <c r="AM9" s="307"/>
      <c r="AN9" s="307"/>
      <c r="AO9" s="307"/>
      <c r="AP9" s="307"/>
      <c r="AQ9" s="307"/>
      <c r="AR9" s="39"/>
      <c r="AS9" s="9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8"/>
    </row>
    <row r="10" spans="1:256" s="26" customFormat="1" ht="15" customHeight="1">
      <c r="A10" s="29"/>
      <c r="B10" s="126" t="s">
        <v>153</v>
      </c>
      <c r="C10" s="127"/>
      <c r="D10" s="127"/>
      <c r="E10" s="127"/>
      <c r="F10" s="127"/>
      <c r="G10" s="127"/>
      <c r="H10" s="128"/>
      <c r="I10" s="308">
        <f>SUM(P10:AC10)</f>
        <v>7773</v>
      </c>
      <c r="J10" s="309"/>
      <c r="K10" s="309"/>
      <c r="L10" s="309"/>
      <c r="M10" s="309"/>
      <c r="N10" s="309"/>
      <c r="O10" s="310"/>
      <c r="P10" s="117">
        <f>SUM(P11:V22)</f>
        <v>370</v>
      </c>
      <c r="Q10" s="311"/>
      <c r="R10" s="311"/>
      <c r="S10" s="311"/>
      <c r="T10" s="311"/>
      <c r="U10" s="311"/>
      <c r="V10" s="311"/>
      <c r="W10" s="117">
        <f t="shared" ref="W10" si="1">SUM(W11:AC22)</f>
        <v>7403</v>
      </c>
      <c r="X10" s="311"/>
      <c r="Y10" s="311"/>
      <c r="Z10" s="311"/>
      <c r="AA10" s="311"/>
      <c r="AB10" s="311"/>
      <c r="AC10" s="311"/>
      <c r="AD10" s="117">
        <f t="shared" ref="AD10" si="2">SUM(AD11:AJ22)</f>
        <v>1160</v>
      </c>
      <c r="AE10" s="311"/>
      <c r="AF10" s="311"/>
      <c r="AG10" s="311"/>
      <c r="AH10" s="311"/>
      <c r="AI10" s="311"/>
      <c r="AJ10" s="311"/>
      <c r="AK10" s="117">
        <f t="shared" ref="AK10" si="3">SUM(AK11:AQ22)</f>
        <v>307</v>
      </c>
      <c r="AL10" s="311"/>
      <c r="AM10" s="311"/>
      <c r="AN10" s="311"/>
      <c r="AO10" s="311"/>
      <c r="AP10" s="311"/>
      <c r="AQ10" s="311"/>
      <c r="AR10" s="39"/>
      <c r="AS10" s="9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8"/>
    </row>
    <row r="11" spans="1:256" s="26" customFormat="1" ht="15" customHeight="1">
      <c r="A11" s="29"/>
      <c r="B11" s="238" t="s">
        <v>154</v>
      </c>
      <c r="C11" s="239"/>
      <c r="D11" s="2"/>
      <c r="E11" s="140" t="s">
        <v>33</v>
      </c>
      <c r="F11" s="140"/>
      <c r="G11" s="140"/>
      <c r="H11" s="3"/>
      <c r="I11" s="276">
        <v>574</v>
      </c>
      <c r="J11" s="277"/>
      <c r="K11" s="277"/>
      <c r="L11" s="277"/>
      <c r="M11" s="277"/>
      <c r="N11" s="277"/>
      <c r="O11" s="278"/>
      <c r="P11" s="312">
        <v>31</v>
      </c>
      <c r="Q11" s="313"/>
      <c r="R11" s="313"/>
      <c r="S11" s="313"/>
      <c r="T11" s="313"/>
      <c r="U11" s="313"/>
      <c r="V11" s="313"/>
      <c r="W11" s="314">
        <v>543</v>
      </c>
      <c r="X11" s="314"/>
      <c r="Y11" s="314"/>
      <c r="Z11" s="314"/>
      <c r="AA11" s="314"/>
      <c r="AB11" s="314"/>
      <c r="AC11" s="314"/>
      <c r="AD11" s="315">
        <v>92</v>
      </c>
      <c r="AE11" s="315"/>
      <c r="AF11" s="315"/>
      <c r="AG11" s="315"/>
      <c r="AH11" s="315"/>
      <c r="AI11" s="315"/>
      <c r="AJ11" s="315"/>
      <c r="AK11" s="316">
        <v>26</v>
      </c>
      <c r="AL11" s="316"/>
      <c r="AM11" s="316"/>
      <c r="AN11" s="316"/>
      <c r="AO11" s="316"/>
      <c r="AP11" s="316"/>
      <c r="AQ11" s="316"/>
      <c r="AR11" s="39"/>
      <c r="AS11" s="9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8"/>
    </row>
    <row r="12" spans="1:256" s="26" customFormat="1" ht="15" customHeight="1">
      <c r="A12" s="29"/>
      <c r="B12" s="238"/>
      <c r="C12" s="239"/>
      <c r="D12" s="2"/>
      <c r="E12" s="140" t="s">
        <v>34</v>
      </c>
      <c r="F12" s="140"/>
      <c r="G12" s="140"/>
      <c r="H12" s="3"/>
      <c r="I12" s="249">
        <v>588</v>
      </c>
      <c r="J12" s="250"/>
      <c r="K12" s="250"/>
      <c r="L12" s="250"/>
      <c r="M12" s="250"/>
      <c r="N12" s="250"/>
      <c r="O12" s="251"/>
      <c r="P12" s="312">
        <v>0</v>
      </c>
      <c r="Q12" s="313"/>
      <c r="R12" s="313"/>
      <c r="S12" s="313"/>
      <c r="T12" s="313"/>
      <c r="U12" s="313"/>
      <c r="V12" s="313"/>
      <c r="W12" s="314">
        <v>588</v>
      </c>
      <c r="X12" s="314"/>
      <c r="Y12" s="314"/>
      <c r="Z12" s="314"/>
      <c r="AA12" s="314"/>
      <c r="AB12" s="314"/>
      <c r="AC12" s="314"/>
      <c r="AD12" s="315">
        <v>93</v>
      </c>
      <c r="AE12" s="315"/>
      <c r="AF12" s="315"/>
      <c r="AG12" s="315"/>
      <c r="AH12" s="315"/>
      <c r="AI12" s="315"/>
      <c r="AJ12" s="315"/>
      <c r="AK12" s="316">
        <v>27</v>
      </c>
      <c r="AL12" s="316"/>
      <c r="AM12" s="316"/>
      <c r="AN12" s="316"/>
      <c r="AO12" s="316"/>
      <c r="AP12" s="316"/>
      <c r="AQ12" s="316"/>
      <c r="AR12" s="39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8"/>
    </row>
    <row r="13" spans="1:256" s="26" customFormat="1" ht="15" customHeight="1">
      <c r="A13" s="29"/>
      <c r="B13" s="238"/>
      <c r="C13" s="239"/>
      <c r="D13" s="2"/>
      <c r="E13" s="140" t="s">
        <v>35</v>
      </c>
      <c r="F13" s="140"/>
      <c r="G13" s="140"/>
      <c r="H13" s="3"/>
      <c r="I13" s="249">
        <v>777</v>
      </c>
      <c r="J13" s="250"/>
      <c r="K13" s="250"/>
      <c r="L13" s="250"/>
      <c r="M13" s="250"/>
      <c r="N13" s="250"/>
      <c r="O13" s="251"/>
      <c r="P13" s="312">
        <v>210</v>
      </c>
      <c r="Q13" s="313"/>
      <c r="R13" s="313"/>
      <c r="S13" s="313"/>
      <c r="T13" s="313"/>
      <c r="U13" s="313"/>
      <c r="V13" s="313"/>
      <c r="W13" s="314">
        <v>567</v>
      </c>
      <c r="X13" s="314"/>
      <c r="Y13" s="314"/>
      <c r="Z13" s="314"/>
      <c r="AA13" s="314"/>
      <c r="AB13" s="314"/>
      <c r="AC13" s="314"/>
      <c r="AD13" s="315">
        <v>109</v>
      </c>
      <c r="AE13" s="315"/>
      <c r="AF13" s="315"/>
      <c r="AG13" s="315"/>
      <c r="AH13" s="315"/>
      <c r="AI13" s="315"/>
      <c r="AJ13" s="315"/>
      <c r="AK13" s="316">
        <v>25</v>
      </c>
      <c r="AL13" s="316"/>
      <c r="AM13" s="316"/>
      <c r="AN13" s="316"/>
      <c r="AO13" s="316"/>
      <c r="AP13" s="316"/>
      <c r="AQ13" s="316"/>
      <c r="AR13" s="39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8"/>
    </row>
    <row r="14" spans="1:256" s="26" customFormat="1" ht="15" customHeight="1">
      <c r="A14" s="29"/>
      <c r="B14" s="238"/>
      <c r="C14" s="239"/>
      <c r="D14" s="2"/>
      <c r="E14" s="140" t="s">
        <v>36</v>
      </c>
      <c r="F14" s="140"/>
      <c r="G14" s="140"/>
      <c r="H14" s="3"/>
      <c r="I14" s="249">
        <v>599</v>
      </c>
      <c r="J14" s="250"/>
      <c r="K14" s="250"/>
      <c r="L14" s="250"/>
      <c r="M14" s="250"/>
      <c r="N14" s="250"/>
      <c r="O14" s="251"/>
      <c r="P14" s="312">
        <v>3</v>
      </c>
      <c r="Q14" s="313"/>
      <c r="R14" s="313"/>
      <c r="S14" s="313"/>
      <c r="T14" s="313"/>
      <c r="U14" s="313"/>
      <c r="V14" s="313"/>
      <c r="W14" s="314">
        <v>596</v>
      </c>
      <c r="X14" s="314"/>
      <c r="Y14" s="314"/>
      <c r="Z14" s="314"/>
      <c r="AA14" s="314"/>
      <c r="AB14" s="314"/>
      <c r="AC14" s="314"/>
      <c r="AD14" s="315">
        <v>94</v>
      </c>
      <c r="AE14" s="315"/>
      <c r="AF14" s="315"/>
      <c r="AG14" s="315"/>
      <c r="AH14" s="315"/>
      <c r="AI14" s="315"/>
      <c r="AJ14" s="315"/>
      <c r="AK14" s="316">
        <v>27</v>
      </c>
      <c r="AL14" s="316"/>
      <c r="AM14" s="316"/>
      <c r="AN14" s="316"/>
      <c r="AO14" s="316"/>
      <c r="AP14" s="316"/>
      <c r="AQ14" s="316"/>
      <c r="AR14" s="39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8"/>
    </row>
    <row r="15" spans="1:256" s="26" customFormat="1" ht="15" customHeight="1">
      <c r="A15" s="29"/>
      <c r="B15" s="238"/>
      <c r="C15" s="239"/>
      <c r="D15" s="2"/>
      <c r="E15" s="140" t="s">
        <v>37</v>
      </c>
      <c r="F15" s="140"/>
      <c r="G15" s="140"/>
      <c r="H15" s="3"/>
      <c r="I15" s="249">
        <v>429</v>
      </c>
      <c r="J15" s="250"/>
      <c r="K15" s="250"/>
      <c r="L15" s="250"/>
      <c r="M15" s="250"/>
      <c r="N15" s="250"/>
      <c r="O15" s="251"/>
      <c r="P15" s="312">
        <v>0</v>
      </c>
      <c r="Q15" s="313"/>
      <c r="R15" s="313"/>
      <c r="S15" s="313"/>
      <c r="T15" s="313"/>
      <c r="U15" s="313"/>
      <c r="V15" s="313"/>
      <c r="W15" s="314">
        <v>429</v>
      </c>
      <c r="X15" s="314"/>
      <c r="Y15" s="314"/>
      <c r="Z15" s="314"/>
      <c r="AA15" s="314"/>
      <c r="AB15" s="314"/>
      <c r="AC15" s="314"/>
      <c r="AD15" s="315">
        <v>76</v>
      </c>
      <c r="AE15" s="315"/>
      <c r="AF15" s="315"/>
      <c r="AG15" s="315"/>
      <c r="AH15" s="315"/>
      <c r="AI15" s="315"/>
      <c r="AJ15" s="315"/>
      <c r="AK15" s="316">
        <v>26</v>
      </c>
      <c r="AL15" s="316"/>
      <c r="AM15" s="316"/>
      <c r="AN15" s="316"/>
      <c r="AO15" s="316"/>
      <c r="AP15" s="316"/>
      <c r="AQ15" s="316"/>
      <c r="AR15" s="39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8"/>
    </row>
    <row r="16" spans="1:256" s="26" customFormat="1" ht="15" customHeight="1">
      <c r="A16" s="29"/>
      <c r="B16" s="238"/>
      <c r="C16" s="239"/>
      <c r="D16" s="2"/>
      <c r="E16" s="140" t="s">
        <v>38</v>
      </c>
      <c r="F16" s="140"/>
      <c r="G16" s="140"/>
      <c r="H16" s="3"/>
      <c r="I16" s="249">
        <v>636</v>
      </c>
      <c r="J16" s="250"/>
      <c r="K16" s="250"/>
      <c r="L16" s="250"/>
      <c r="M16" s="250"/>
      <c r="N16" s="250"/>
      <c r="O16" s="251"/>
      <c r="P16" s="312">
        <v>30</v>
      </c>
      <c r="Q16" s="313"/>
      <c r="R16" s="313"/>
      <c r="S16" s="313"/>
      <c r="T16" s="313"/>
      <c r="U16" s="313"/>
      <c r="V16" s="313"/>
      <c r="W16" s="314">
        <v>606</v>
      </c>
      <c r="X16" s="314"/>
      <c r="Y16" s="314"/>
      <c r="Z16" s="314"/>
      <c r="AA16" s="314"/>
      <c r="AB16" s="314"/>
      <c r="AC16" s="314"/>
      <c r="AD16" s="315">
        <v>95</v>
      </c>
      <c r="AE16" s="315"/>
      <c r="AF16" s="315"/>
      <c r="AG16" s="315"/>
      <c r="AH16" s="315"/>
      <c r="AI16" s="315"/>
      <c r="AJ16" s="315"/>
      <c r="AK16" s="316">
        <v>26</v>
      </c>
      <c r="AL16" s="316"/>
      <c r="AM16" s="316"/>
      <c r="AN16" s="316"/>
      <c r="AO16" s="316"/>
      <c r="AP16" s="316"/>
      <c r="AQ16" s="316"/>
      <c r="AR16" s="39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8"/>
    </row>
    <row r="17" spans="1:256" s="26" customFormat="1" ht="15" customHeight="1">
      <c r="A17" s="29"/>
      <c r="B17" s="238"/>
      <c r="C17" s="239"/>
      <c r="D17" s="2"/>
      <c r="E17" s="140" t="s">
        <v>39</v>
      </c>
      <c r="F17" s="140"/>
      <c r="G17" s="140"/>
      <c r="H17" s="3"/>
      <c r="I17" s="249">
        <v>1024</v>
      </c>
      <c r="J17" s="250"/>
      <c r="K17" s="250"/>
      <c r="L17" s="250"/>
      <c r="M17" s="250"/>
      <c r="N17" s="250"/>
      <c r="O17" s="251"/>
      <c r="P17" s="312">
        <v>13</v>
      </c>
      <c r="Q17" s="313"/>
      <c r="R17" s="313"/>
      <c r="S17" s="313"/>
      <c r="T17" s="313"/>
      <c r="U17" s="313"/>
      <c r="V17" s="313"/>
      <c r="W17" s="314">
        <v>1011</v>
      </c>
      <c r="X17" s="314"/>
      <c r="Y17" s="314"/>
      <c r="Z17" s="314"/>
      <c r="AA17" s="314"/>
      <c r="AB17" s="314"/>
      <c r="AC17" s="314"/>
      <c r="AD17" s="315">
        <v>108</v>
      </c>
      <c r="AE17" s="315"/>
      <c r="AF17" s="315"/>
      <c r="AG17" s="315"/>
      <c r="AH17" s="315"/>
      <c r="AI17" s="315"/>
      <c r="AJ17" s="315"/>
      <c r="AK17" s="316">
        <v>27</v>
      </c>
      <c r="AL17" s="316"/>
      <c r="AM17" s="316"/>
      <c r="AN17" s="316"/>
      <c r="AO17" s="316"/>
      <c r="AP17" s="316"/>
      <c r="AQ17" s="316"/>
      <c r="AR17" s="39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8"/>
    </row>
    <row r="18" spans="1:256" s="26" customFormat="1" ht="15" customHeight="1">
      <c r="A18" s="29"/>
      <c r="B18" s="238"/>
      <c r="C18" s="239"/>
      <c r="D18" s="2"/>
      <c r="E18" s="140" t="s">
        <v>40</v>
      </c>
      <c r="F18" s="140"/>
      <c r="G18" s="140"/>
      <c r="H18" s="3"/>
      <c r="I18" s="249">
        <v>573</v>
      </c>
      <c r="J18" s="250"/>
      <c r="K18" s="250"/>
      <c r="L18" s="250"/>
      <c r="M18" s="250"/>
      <c r="N18" s="250"/>
      <c r="O18" s="251"/>
      <c r="P18" s="312">
        <v>73</v>
      </c>
      <c r="Q18" s="313"/>
      <c r="R18" s="313"/>
      <c r="S18" s="313"/>
      <c r="T18" s="313"/>
      <c r="U18" s="313"/>
      <c r="V18" s="313"/>
      <c r="W18" s="314">
        <v>500</v>
      </c>
      <c r="X18" s="314"/>
      <c r="Y18" s="314"/>
      <c r="Z18" s="314"/>
      <c r="AA18" s="314"/>
      <c r="AB18" s="314"/>
      <c r="AC18" s="314"/>
      <c r="AD18" s="315">
        <v>91</v>
      </c>
      <c r="AE18" s="315"/>
      <c r="AF18" s="315"/>
      <c r="AG18" s="315"/>
      <c r="AH18" s="315"/>
      <c r="AI18" s="315"/>
      <c r="AJ18" s="315"/>
      <c r="AK18" s="316">
        <v>25</v>
      </c>
      <c r="AL18" s="316"/>
      <c r="AM18" s="316"/>
      <c r="AN18" s="316"/>
      <c r="AO18" s="316"/>
      <c r="AP18" s="316"/>
      <c r="AQ18" s="316"/>
      <c r="AR18" s="39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8"/>
    </row>
    <row r="19" spans="1:256" s="26" customFormat="1" ht="15" customHeight="1">
      <c r="A19" s="29"/>
      <c r="B19" s="238"/>
      <c r="C19" s="239"/>
      <c r="D19" s="2"/>
      <c r="E19" s="140" t="s">
        <v>41</v>
      </c>
      <c r="F19" s="140"/>
      <c r="G19" s="140"/>
      <c r="H19" s="3"/>
      <c r="I19" s="249">
        <v>531</v>
      </c>
      <c r="J19" s="250"/>
      <c r="K19" s="250"/>
      <c r="L19" s="250"/>
      <c r="M19" s="250"/>
      <c r="N19" s="250"/>
      <c r="O19" s="251"/>
      <c r="P19" s="312">
        <v>2</v>
      </c>
      <c r="Q19" s="313"/>
      <c r="R19" s="313"/>
      <c r="S19" s="313"/>
      <c r="T19" s="313"/>
      <c r="U19" s="313"/>
      <c r="V19" s="313"/>
      <c r="W19" s="314">
        <v>529</v>
      </c>
      <c r="X19" s="314"/>
      <c r="Y19" s="314"/>
      <c r="Z19" s="314"/>
      <c r="AA19" s="314"/>
      <c r="AB19" s="314"/>
      <c r="AC19" s="314"/>
      <c r="AD19" s="315">
        <v>88</v>
      </c>
      <c r="AE19" s="315"/>
      <c r="AF19" s="315"/>
      <c r="AG19" s="315"/>
      <c r="AH19" s="315"/>
      <c r="AI19" s="315"/>
      <c r="AJ19" s="315"/>
      <c r="AK19" s="316">
        <v>24</v>
      </c>
      <c r="AL19" s="316"/>
      <c r="AM19" s="316"/>
      <c r="AN19" s="316"/>
      <c r="AO19" s="316"/>
      <c r="AP19" s="316"/>
      <c r="AQ19" s="316"/>
      <c r="AR19" s="39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8"/>
    </row>
    <row r="20" spans="1:256" s="26" customFormat="1" ht="15" customHeight="1">
      <c r="A20" s="29"/>
      <c r="B20" s="238"/>
      <c r="C20" s="239"/>
      <c r="D20" s="2"/>
      <c r="E20" s="140" t="s">
        <v>42</v>
      </c>
      <c r="F20" s="140"/>
      <c r="G20" s="140"/>
      <c r="H20" s="3"/>
      <c r="I20" s="249">
        <v>691</v>
      </c>
      <c r="J20" s="250"/>
      <c r="K20" s="250"/>
      <c r="L20" s="250"/>
      <c r="M20" s="250"/>
      <c r="N20" s="250"/>
      <c r="O20" s="251"/>
      <c r="P20" s="312">
        <v>2</v>
      </c>
      <c r="Q20" s="313"/>
      <c r="R20" s="313"/>
      <c r="S20" s="313"/>
      <c r="T20" s="313"/>
      <c r="U20" s="313"/>
      <c r="V20" s="313"/>
      <c r="W20" s="314">
        <v>689</v>
      </c>
      <c r="X20" s="314"/>
      <c r="Y20" s="314"/>
      <c r="Z20" s="314"/>
      <c r="AA20" s="314"/>
      <c r="AB20" s="314"/>
      <c r="AC20" s="314"/>
      <c r="AD20" s="315">
        <v>109</v>
      </c>
      <c r="AE20" s="315"/>
      <c r="AF20" s="315"/>
      <c r="AG20" s="315"/>
      <c r="AH20" s="315"/>
      <c r="AI20" s="315"/>
      <c r="AJ20" s="315"/>
      <c r="AK20" s="316">
        <v>24</v>
      </c>
      <c r="AL20" s="316"/>
      <c r="AM20" s="316"/>
      <c r="AN20" s="316"/>
      <c r="AO20" s="316"/>
      <c r="AP20" s="316"/>
      <c r="AQ20" s="316"/>
      <c r="AR20" s="39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8"/>
    </row>
    <row r="21" spans="1:256" s="26" customFormat="1" ht="15" customHeight="1">
      <c r="A21" s="29"/>
      <c r="B21" s="238"/>
      <c r="C21" s="239"/>
      <c r="D21" s="2"/>
      <c r="E21" s="140" t="s">
        <v>43</v>
      </c>
      <c r="F21" s="140"/>
      <c r="G21" s="140"/>
      <c r="H21" s="3"/>
      <c r="I21" s="249">
        <v>563</v>
      </c>
      <c r="J21" s="250"/>
      <c r="K21" s="250"/>
      <c r="L21" s="250"/>
      <c r="M21" s="250"/>
      <c r="N21" s="250"/>
      <c r="O21" s="251"/>
      <c r="P21" s="312">
        <v>4</v>
      </c>
      <c r="Q21" s="313"/>
      <c r="R21" s="313"/>
      <c r="S21" s="313"/>
      <c r="T21" s="313"/>
      <c r="U21" s="313"/>
      <c r="V21" s="313"/>
      <c r="W21" s="314">
        <v>559</v>
      </c>
      <c r="X21" s="314"/>
      <c r="Y21" s="314"/>
      <c r="Z21" s="314"/>
      <c r="AA21" s="314"/>
      <c r="AB21" s="314"/>
      <c r="AC21" s="314"/>
      <c r="AD21" s="315">
        <v>93</v>
      </c>
      <c r="AE21" s="315"/>
      <c r="AF21" s="315"/>
      <c r="AG21" s="315"/>
      <c r="AH21" s="315"/>
      <c r="AI21" s="315"/>
      <c r="AJ21" s="315"/>
      <c r="AK21" s="316">
        <v>24</v>
      </c>
      <c r="AL21" s="316"/>
      <c r="AM21" s="316"/>
      <c r="AN21" s="316"/>
      <c r="AO21" s="316"/>
      <c r="AP21" s="316"/>
      <c r="AQ21" s="316"/>
      <c r="AR21" s="39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8"/>
    </row>
    <row r="22" spans="1:256" s="26" customFormat="1" ht="15" customHeight="1">
      <c r="A22" s="29"/>
      <c r="B22" s="240"/>
      <c r="C22" s="241"/>
      <c r="D22" s="2"/>
      <c r="E22" s="127" t="s">
        <v>44</v>
      </c>
      <c r="F22" s="127"/>
      <c r="G22" s="127"/>
      <c r="H22" s="38"/>
      <c r="I22" s="252">
        <v>788</v>
      </c>
      <c r="J22" s="253"/>
      <c r="K22" s="253"/>
      <c r="L22" s="253"/>
      <c r="M22" s="253"/>
      <c r="N22" s="253"/>
      <c r="O22" s="254"/>
      <c r="P22" s="317">
        <v>2</v>
      </c>
      <c r="Q22" s="318"/>
      <c r="R22" s="318"/>
      <c r="S22" s="318"/>
      <c r="T22" s="318"/>
      <c r="U22" s="318"/>
      <c r="V22" s="318"/>
      <c r="W22" s="319">
        <v>786</v>
      </c>
      <c r="X22" s="319"/>
      <c r="Y22" s="319"/>
      <c r="Z22" s="319"/>
      <c r="AA22" s="319"/>
      <c r="AB22" s="319"/>
      <c r="AC22" s="319"/>
      <c r="AD22" s="320">
        <v>112</v>
      </c>
      <c r="AE22" s="320"/>
      <c r="AF22" s="320"/>
      <c r="AG22" s="320"/>
      <c r="AH22" s="320"/>
      <c r="AI22" s="320"/>
      <c r="AJ22" s="320"/>
      <c r="AK22" s="321">
        <v>26</v>
      </c>
      <c r="AL22" s="321"/>
      <c r="AM22" s="321"/>
      <c r="AN22" s="321"/>
      <c r="AO22" s="321"/>
      <c r="AP22" s="321"/>
      <c r="AQ22" s="321"/>
      <c r="AR22" s="39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8"/>
    </row>
    <row r="23" spans="1:256" s="26" customFormat="1" ht="12" customHeight="1">
      <c r="A23" s="29"/>
      <c r="B23" s="2"/>
      <c r="C23" s="13"/>
      <c r="D23" s="13"/>
      <c r="E23" s="13"/>
      <c r="F23" s="13"/>
      <c r="G23" s="13"/>
      <c r="H23" s="13"/>
      <c r="I23" s="3"/>
      <c r="J23" s="3"/>
      <c r="K23" s="3"/>
      <c r="L23" s="3"/>
      <c r="M23" s="3"/>
      <c r="N23" s="3"/>
      <c r="O23" s="3"/>
      <c r="P23" s="122" t="s">
        <v>125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0"/>
      <c r="AS23" s="9"/>
      <c r="AT23" s="9"/>
      <c r="AU23" s="9"/>
      <c r="AV23" s="9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8"/>
    </row>
    <row r="24" spans="1:256" s="26" customFormat="1" ht="12" customHeight="1">
      <c r="A24" s="2"/>
      <c r="B24" s="14" t="s">
        <v>76</v>
      </c>
      <c r="C24" s="14"/>
      <c r="D24" s="14"/>
      <c r="E24" s="14"/>
      <c r="F24" s="14"/>
      <c r="G24" s="14"/>
      <c r="H24" s="14"/>
      <c r="I24" s="14"/>
      <c r="J24" s="1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8"/>
    </row>
    <row r="25" spans="1:256" s="26" customFormat="1" ht="12" customHeight="1">
      <c r="A25" s="2"/>
      <c r="B25" s="33"/>
      <c r="C25" s="33"/>
      <c r="D25" s="33"/>
      <c r="E25" s="2"/>
      <c r="F25" s="2"/>
      <c r="G25" s="2"/>
      <c r="H25" s="33"/>
      <c r="I25" s="33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8"/>
    </row>
    <row r="26" spans="1:256" s="26" customFormat="1">
      <c r="A26" s="322" t="s">
        <v>77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16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6" customFormat="1" ht="12" customHeight="1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16"/>
      <c r="AF27" s="16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26" customFormat="1" ht="15" customHeight="1">
      <c r="A28" s="29"/>
      <c r="B28" s="168" t="s">
        <v>47</v>
      </c>
      <c r="C28" s="168"/>
      <c r="D28" s="168"/>
      <c r="E28" s="168"/>
      <c r="F28" s="168"/>
      <c r="G28" s="168"/>
      <c r="H28" s="323"/>
      <c r="I28" s="324" t="s">
        <v>78</v>
      </c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5" t="s">
        <v>79</v>
      </c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16"/>
      <c r="AV28" s="16"/>
      <c r="AW28" s="16"/>
      <c r="AX28" s="16"/>
      <c r="AY28" s="16"/>
      <c r="AZ28" s="16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6" customFormat="1" ht="15" customHeight="1">
      <c r="A29" s="29"/>
      <c r="B29" s="217" t="s">
        <v>50</v>
      </c>
      <c r="C29" s="218"/>
      <c r="D29" s="218"/>
      <c r="E29" s="218"/>
      <c r="F29" s="218"/>
      <c r="G29" s="218"/>
      <c r="H29" s="219"/>
      <c r="I29" s="326" t="s">
        <v>80</v>
      </c>
      <c r="J29" s="326"/>
      <c r="K29" s="326"/>
      <c r="L29" s="326"/>
      <c r="M29" s="326"/>
      <c r="N29" s="326"/>
      <c r="O29" s="326"/>
      <c r="P29" s="326"/>
      <c r="Q29" s="326" t="s">
        <v>81</v>
      </c>
      <c r="R29" s="326"/>
      <c r="S29" s="326"/>
      <c r="T29" s="326"/>
      <c r="U29" s="326"/>
      <c r="V29" s="326"/>
      <c r="W29" s="326"/>
      <c r="X29" s="326"/>
      <c r="Y29" s="326" t="s">
        <v>82</v>
      </c>
      <c r="Z29" s="326"/>
      <c r="AA29" s="326"/>
      <c r="AB29" s="326"/>
      <c r="AC29" s="326"/>
      <c r="AD29" s="326"/>
      <c r="AE29" s="326"/>
      <c r="AF29" s="327" t="s">
        <v>80</v>
      </c>
      <c r="AG29" s="328"/>
      <c r="AH29" s="328"/>
      <c r="AI29" s="328"/>
      <c r="AJ29" s="328"/>
      <c r="AK29" s="328"/>
      <c r="AL29" s="328"/>
      <c r="AM29" s="329"/>
      <c r="AN29" s="327" t="s">
        <v>82</v>
      </c>
      <c r="AO29" s="328"/>
      <c r="AP29" s="328"/>
      <c r="AQ29" s="328"/>
      <c r="AR29" s="328"/>
      <c r="AS29" s="328"/>
      <c r="AT29" s="329"/>
      <c r="AU29" s="16"/>
      <c r="AV29" s="16"/>
      <c r="AW29" s="16"/>
      <c r="AX29" s="16"/>
      <c r="AY29" s="16"/>
      <c r="AZ29" s="16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7" customFormat="1" ht="15" customHeight="1">
      <c r="A30" s="29"/>
      <c r="B30" s="144" t="s">
        <v>143</v>
      </c>
      <c r="C30" s="140"/>
      <c r="D30" s="140"/>
      <c r="E30" s="140"/>
      <c r="F30" s="140"/>
      <c r="G30" s="140"/>
      <c r="H30" s="140"/>
      <c r="I30" s="280">
        <v>156073</v>
      </c>
      <c r="J30" s="280"/>
      <c r="K30" s="280"/>
      <c r="L30" s="280"/>
      <c r="M30" s="280"/>
      <c r="N30" s="280"/>
      <c r="O30" s="280"/>
      <c r="P30" s="280"/>
      <c r="Q30" s="280">
        <v>41</v>
      </c>
      <c r="R30" s="280"/>
      <c r="S30" s="280"/>
      <c r="T30" s="280"/>
      <c r="U30" s="280"/>
      <c r="V30" s="280"/>
      <c r="W30" s="280"/>
      <c r="X30" s="280"/>
      <c r="Y30" s="280">
        <v>362</v>
      </c>
      <c r="Z30" s="280"/>
      <c r="AA30" s="280"/>
      <c r="AB30" s="280"/>
      <c r="AC30" s="280"/>
      <c r="AD30" s="280"/>
      <c r="AE30" s="280"/>
      <c r="AF30" s="330">
        <v>5733</v>
      </c>
      <c r="AG30" s="330"/>
      <c r="AH30" s="330"/>
      <c r="AI30" s="330"/>
      <c r="AJ30" s="330"/>
      <c r="AK30" s="330"/>
      <c r="AL30" s="330"/>
      <c r="AM30" s="330"/>
      <c r="AN30" s="330">
        <v>203</v>
      </c>
      <c r="AO30" s="330"/>
      <c r="AP30" s="330"/>
      <c r="AQ30" s="330"/>
      <c r="AR30" s="330"/>
      <c r="AS30" s="330"/>
      <c r="AT30" s="330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6" customFormat="1" ht="15" customHeight="1">
      <c r="A31" s="29"/>
      <c r="B31" s="144" t="s">
        <v>147</v>
      </c>
      <c r="C31" s="140"/>
      <c r="D31" s="140"/>
      <c r="E31" s="140"/>
      <c r="F31" s="140"/>
      <c r="G31" s="140"/>
      <c r="H31" s="140"/>
      <c r="I31" s="280">
        <v>118722</v>
      </c>
      <c r="J31" s="280"/>
      <c r="K31" s="280"/>
      <c r="L31" s="280"/>
      <c r="M31" s="280"/>
      <c r="N31" s="280"/>
      <c r="O31" s="280"/>
      <c r="P31" s="280"/>
      <c r="Q31" s="280">
        <v>37</v>
      </c>
      <c r="R31" s="280"/>
      <c r="S31" s="280"/>
      <c r="T31" s="280"/>
      <c r="U31" s="280"/>
      <c r="V31" s="280"/>
      <c r="W31" s="280"/>
      <c r="X31" s="280"/>
      <c r="Y31" s="280">
        <v>330</v>
      </c>
      <c r="Z31" s="280"/>
      <c r="AA31" s="280"/>
      <c r="AB31" s="280"/>
      <c r="AC31" s="280"/>
      <c r="AD31" s="280"/>
      <c r="AE31" s="280"/>
      <c r="AF31" s="330">
        <v>4170</v>
      </c>
      <c r="AG31" s="330"/>
      <c r="AH31" s="330"/>
      <c r="AI31" s="330"/>
      <c r="AJ31" s="330"/>
      <c r="AK31" s="330"/>
      <c r="AL31" s="330"/>
      <c r="AM31" s="330"/>
      <c r="AN31" s="330">
        <v>190</v>
      </c>
      <c r="AO31" s="330"/>
      <c r="AP31" s="330"/>
      <c r="AQ31" s="330"/>
      <c r="AR31" s="330"/>
      <c r="AS31" s="330"/>
      <c r="AT31" s="330"/>
      <c r="AU31" s="24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26" customFormat="1" ht="15" customHeight="1">
      <c r="A32" s="29"/>
      <c r="B32" s="144" t="s">
        <v>134</v>
      </c>
      <c r="C32" s="140"/>
      <c r="D32" s="140"/>
      <c r="E32" s="140"/>
      <c r="F32" s="140"/>
      <c r="G32" s="140"/>
      <c r="H32" s="140"/>
      <c r="I32" s="280">
        <v>60791</v>
      </c>
      <c r="J32" s="280"/>
      <c r="K32" s="280"/>
      <c r="L32" s="280"/>
      <c r="M32" s="280"/>
      <c r="N32" s="280"/>
      <c r="O32" s="280"/>
      <c r="P32" s="280"/>
      <c r="Q32" s="280">
        <v>18</v>
      </c>
      <c r="R32" s="280"/>
      <c r="S32" s="280"/>
      <c r="T32" s="280"/>
      <c r="U32" s="280"/>
      <c r="V32" s="280"/>
      <c r="W32" s="280"/>
      <c r="X32" s="280"/>
      <c r="Y32" s="280">
        <v>301</v>
      </c>
      <c r="Z32" s="280"/>
      <c r="AA32" s="280"/>
      <c r="AB32" s="280"/>
      <c r="AC32" s="280"/>
      <c r="AD32" s="280"/>
      <c r="AE32" s="280"/>
      <c r="AF32" s="330">
        <v>2313</v>
      </c>
      <c r="AG32" s="330"/>
      <c r="AH32" s="330"/>
      <c r="AI32" s="330"/>
      <c r="AJ32" s="330"/>
      <c r="AK32" s="330"/>
      <c r="AL32" s="330"/>
      <c r="AM32" s="330"/>
      <c r="AN32" s="330">
        <v>154</v>
      </c>
      <c r="AO32" s="330"/>
      <c r="AP32" s="330"/>
      <c r="AQ32" s="330"/>
      <c r="AR32" s="330"/>
      <c r="AS32" s="330"/>
      <c r="AT32" s="330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26" customFormat="1" ht="15" customHeight="1">
      <c r="A33" s="29"/>
      <c r="B33" s="144" t="s">
        <v>142</v>
      </c>
      <c r="C33" s="140"/>
      <c r="D33" s="140"/>
      <c r="E33" s="140"/>
      <c r="F33" s="140"/>
      <c r="G33" s="140"/>
      <c r="H33" s="140"/>
      <c r="I33" s="280">
        <v>72558</v>
      </c>
      <c r="J33" s="280"/>
      <c r="K33" s="280"/>
      <c r="L33" s="280"/>
      <c r="M33" s="280"/>
      <c r="N33" s="280"/>
      <c r="O33" s="280"/>
      <c r="P33" s="280"/>
      <c r="Q33" s="280">
        <v>49</v>
      </c>
      <c r="R33" s="280"/>
      <c r="S33" s="280"/>
      <c r="T33" s="280"/>
      <c r="U33" s="280"/>
      <c r="V33" s="280"/>
      <c r="W33" s="280"/>
      <c r="X33" s="280"/>
      <c r="Y33" s="280">
        <v>328</v>
      </c>
      <c r="Z33" s="280"/>
      <c r="AA33" s="280"/>
      <c r="AB33" s="280"/>
      <c r="AC33" s="280"/>
      <c r="AD33" s="280"/>
      <c r="AE33" s="280"/>
      <c r="AF33" s="330">
        <v>4252</v>
      </c>
      <c r="AG33" s="330"/>
      <c r="AH33" s="330"/>
      <c r="AI33" s="330"/>
      <c r="AJ33" s="330"/>
      <c r="AK33" s="330"/>
      <c r="AL33" s="330"/>
      <c r="AM33" s="330"/>
      <c r="AN33" s="330">
        <v>224</v>
      </c>
      <c r="AO33" s="330"/>
      <c r="AP33" s="330"/>
      <c r="AQ33" s="330"/>
      <c r="AR33" s="330"/>
      <c r="AS33" s="330"/>
      <c r="AT33" s="330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7" customFormat="1" ht="15" customHeight="1">
      <c r="A34" s="29"/>
      <c r="B34" s="144" t="s">
        <v>153</v>
      </c>
      <c r="C34" s="140"/>
      <c r="D34" s="140"/>
      <c r="E34" s="140"/>
      <c r="F34" s="140"/>
      <c r="G34" s="140"/>
      <c r="H34" s="140"/>
      <c r="I34" s="237">
        <f>SUM(I35:P46)</f>
        <v>87286</v>
      </c>
      <c r="J34" s="237"/>
      <c r="K34" s="237"/>
      <c r="L34" s="237"/>
      <c r="M34" s="237"/>
      <c r="N34" s="237"/>
      <c r="O34" s="237"/>
      <c r="P34" s="237"/>
      <c r="Q34" s="237">
        <f>SUM(Q35:X46)</f>
        <v>54</v>
      </c>
      <c r="R34" s="237"/>
      <c r="S34" s="237"/>
      <c r="T34" s="237"/>
      <c r="U34" s="237"/>
      <c r="V34" s="237"/>
      <c r="W34" s="237"/>
      <c r="X34" s="237"/>
      <c r="Y34" s="237">
        <f>SUM(Y35:AE46)</f>
        <v>362</v>
      </c>
      <c r="Z34" s="237"/>
      <c r="AA34" s="237"/>
      <c r="AB34" s="237"/>
      <c r="AC34" s="237"/>
      <c r="AD34" s="237"/>
      <c r="AE34" s="237"/>
      <c r="AF34" s="331">
        <f>SUM(AF35:AM46)</f>
        <v>4850</v>
      </c>
      <c r="AG34" s="331"/>
      <c r="AH34" s="331"/>
      <c r="AI34" s="331"/>
      <c r="AJ34" s="331"/>
      <c r="AK34" s="331"/>
      <c r="AL34" s="331"/>
      <c r="AM34" s="331"/>
      <c r="AN34" s="331">
        <f>SUM(AN35:AT46)</f>
        <v>248</v>
      </c>
      <c r="AO34" s="331"/>
      <c r="AP34" s="331"/>
      <c r="AQ34" s="331"/>
      <c r="AR34" s="331"/>
      <c r="AS34" s="331"/>
      <c r="AT34" s="33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6" customFormat="1" ht="15" customHeight="1">
      <c r="A35" s="29"/>
      <c r="B35" s="213" t="s">
        <v>154</v>
      </c>
      <c r="C35" s="213"/>
      <c r="D35" s="195" t="s">
        <v>53</v>
      </c>
      <c r="E35" s="195"/>
      <c r="F35" s="195"/>
      <c r="G35" s="195"/>
      <c r="H35" s="196"/>
      <c r="I35" s="197">
        <v>8695</v>
      </c>
      <c r="J35" s="197"/>
      <c r="K35" s="197"/>
      <c r="L35" s="197"/>
      <c r="M35" s="197"/>
      <c r="N35" s="197"/>
      <c r="O35" s="197"/>
      <c r="P35" s="197"/>
      <c r="Q35" s="197">
        <v>5</v>
      </c>
      <c r="R35" s="197"/>
      <c r="S35" s="197"/>
      <c r="T35" s="197"/>
      <c r="U35" s="197"/>
      <c r="V35" s="197"/>
      <c r="W35" s="197"/>
      <c r="X35" s="197"/>
      <c r="Y35" s="197">
        <v>30</v>
      </c>
      <c r="Z35" s="197"/>
      <c r="AA35" s="197"/>
      <c r="AB35" s="197"/>
      <c r="AC35" s="197"/>
      <c r="AD35" s="197"/>
      <c r="AE35" s="197"/>
      <c r="AF35" s="332">
        <v>422</v>
      </c>
      <c r="AG35" s="332"/>
      <c r="AH35" s="332"/>
      <c r="AI35" s="332"/>
      <c r="AJ35" s="332"/>
      <c r="AK35" s="332"/>
      <c r="AL35" s="332"/>
      <c r="AM35" s="332"/>
      <c r="AN35" s="332">
        <v>22</v>
      </c>
      <c r="AO35" s="332"/>
      <c r="AP35" s="332"/>
      <c r="AQ35" s="332"/>
      <c r="AR35" s="332"/>
      <c r="AS35" s="332"/>
      <c r="AT35" s="332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s="27" customFormat="1" ht="15" customHeight="1">
      <c r="A36" s="29"/>
      <c r="B36" s="213"/>
      <c r="C36" s="213"/>
      <c r="D36" s="102" t="s">
        <v>54</v>
      </c>
      <c r="E36" s="102"/>
      <c r="F36" s="102"/>
      <c r="G36" s="102"/>
      <c r="H36" s="203"/>
      <c r="I36" s="197">
        <v>9301</v>
      </c>
      <c r="J36" s="197"/>
      <c r="K36" s="197"/>
      <c r="L36" s="197"/>
      <c r="M36" s="197"/>
      <c r="N36" s="197"/>
      <c r="O36" s="197"/>
      <c r="P36" s="197"/>
      <c r="Q36" s="197">
        <v>7</v>
      </c>
      <c r="R36" s="197"/>
      <c r="S36" s="197"/>
      <c r="T36" s="197"/>
      <c r="U36" s="197"/>
      <c r="V36" s="197"/>
      <c r="W36" s="197"/>
      <c r="X36" s="197"/>
      <c r="Y36" s="197">
        <v>31</v>
      </c>
      <c r="Z36" s="197"/>
      <c r="AA36" s="197"/>
      <c r="AB36" s="197"/>
      <c r="AC36" s="197"/>
      <c r="AD36" s="197"/>
      <c r="AE36" s="197"/>
      <c r="AF36" s="332">
        <v>552</v>
      </c>
      <c r="AG36" s="332"/>
      <c r="AH36" s="332"/>
      <c r="AI36" s="332"/>
      <c r="AJ36" s="332"/>
      <c r="AK36" s="332"/>
      <c r="AL36" s="332"/>
      <c r="AM36" s="332"/>
      <c r="AN36" s="332">
        <v>22</v>
      </c>
      <c r="AO36" s="332"/>
      <c r="AP36" s="332"/>
      <c r="AQ36" s="332"/>
      <c r="AR36" s="332"/>
      <c r="AS36" s="332"/>
      <c r="AT36" s="33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7" customFormat="1" ht="15" customHeight="1">
      <c r="A37" s="29"/>
      <c r="B37" s="213"/>
      <c r="C37" s="213"/>
      <c r="D37" s="102" t="s">
        <v>55</v>
      </c>
      <c r="E37" s="102"/>
      <c r="F37" s="102"/>
      <c r="G37" s="102"/>
      <c r="H37" s="203"/>
      <c r="I37" s="197">
        <v>5307</v>
      </c>
      <c r="J37" s="197"/>
      <c r="K37" s="197"/>
      <c r="L37" s="197"/>
      <c r="M37" s="197"/>
      <c r="N37" s="197"/>
      <c r="O37" s="197"/>
      <c r="P37" s="197"/>
      <c r="Q37" s="197">
        <v>6</v>
      </c>
      <c r="R37" s="197"/>
      <c r="S37" s="197"/>
      <c r="T37" s="197"/>
      <c r="U37" s="197"/>
      <c r="V37" s="197"/>
      <c r="W37" s="197"/>
      <c r="X37" s="197"/>
      <c r="Y37" s="197">
        <v>30</v>
      </c>
      <c r="Z37" s="197"/>
      <c r="AA37" s="197"/>
      <c r="AB37" s="197"/>
      <c r="AC37" s="197"/>
      <c r="AD37" s="197"/>
      <c r="AE37" s="197"/>
      <c r="AF37" s="332">
        <v>304</v>
      </c>
      <c r="AG37" s="332"/>
      <c r="AH37" s="332"/>
      <c r="AI37" s="332"/>
      <c r="AJ37" s="332"/>
      <c r="AK37" s="332"/>
      <c r="AL37" s="332"/>
      <c r="AM37" s="332"/>
      <c r="AN37" s="332">
        <v>22</v>
      </c>
      <c r="AO37" s="332"/>
      <c r="AP37" s="332"/>
      <c r="AQ37" s="332"/>
      <c r="AR37" s="332"/>
      <c r="AS37" s="332"/>
      <c r="AT37" s="33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7" customFormat="1" ht="15" customHeight="1">
      <c r="A38" s="29"/>
      <c r="B38" s="213"/>
      <c r="C38" s="213"/>
      <c r="D38" s="102" t="s">
        <v>56</v>
      </c>
      <c r="E38" s="102"/>
      <c r="F38" s="102"/>
      <c r="G38" s="102"/>
      <c r="H38" s="203"/>
      <c r="I38" s="197">
        <v>4315</v>
      </c>
      <c r="J38" s="197"/>
      <c r="K38" s="197"/>
      <c r="L38" s="197"/>
      <c r="M38" s="197"/>
      <c r="N38" s="197"/>
      <c r="O38" s="197"/>
      <c r="P38" s="197"/>
      <c r="Q38" s="197">
        <v>1</v>
      </c>
      <c r="R38" s="197"/>
      <c r="S38" s="197"/>
      <c r="T38" s="197"/>
      <c r="U38" s="197"/>
      <c r="V38" s="197"/>
      <c r="W38" s="197"/>
      <c r="X38" s="197"/>
      <c r="Y38" s="197">
        <v>31</v>
      </c>
      <c r="Z38" s="197"/>
      <c r="AA38" s="197"/>
      <c r="AB38" s="197"/>
      <c r="AC38" s="197"/>
      <c r="AD38" s="197"/>
      <c r="AE38" s="197"/>
      <c r="AF38" s="332">
        <v>323</v>
      </c>
      <c r="AG38" s="332"/>
      <c r="AH38" s="332"/>
      <c r="AI38" s="332"/>
      <c r="AJ38" s="332"/>
      <c r="AK38" s="332"/>
      <c r="AL38" s="332"/>
      <c r="AM38" s="332"/>
      <c r="AN38" s="332">
        <v>23</v>
      </c>
      <c r="AO38" s="332"/>
      <c r="AP38" s="332"/>
      <c r="AQ38" s="332"/>
      <c r="AR38" s="332"/>
      <c r="AS38" s="332"/>
      <c r="AT38" s="33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7" customFormat="1" ht="15" customHeight="1">
      <c r="A39" s="29"/>
      <c r="B39" s="213"/>
      <c r="C39" s="213"/>
      <c r="D39" s="102" t="s">
        <v>57</v>
      </c>
      <c r="E39" s="102"/>
      <c r="F39" s="102"/>
      <c r="G39" s="102"/>
      <c r="H39" s="203"/>
      <c r="I39" s="197">
        <v>5678</v>
      </c>
      <c r="J39" s="197"/>
      <c r="K39" s="197"/>
      <c r="L39" s="197"/>
      <c r="M39" s="197"/>
      <c r="N39" s="197"/>
      <c r="O39" s="197"/>
      <c r="P39" s="197"/>
      <c r="Q39" s="197">
        <v>2</v>
      </c>
      <c r="R39" s="197"/>
      <c r="S39" s="197"/>
      <c r="T39" s="197"/>
      <c r="U39" s="197"/>
      <c r="V39" s="197"/>
      <c r="W39" s="197"/>
      <c r="X39" s="197"/>
      <c r="Y39" s="197">
        <v>31</v>
      </c>
      <c r="Z39" s="197"/>
      <c r="AA39" s="197"/>
      <c r="AB39" s="197"/>
      <c r="AC39" s="197"/>
      <c r="AD39" s="197"/>
      <c r="AE39" s="197"/>
      <c r="AF39" s="332">
        <v>263</v>
      </c>
      <c r="AG39" s="332"/>
      <c r="AH39" s="332"/>
      <c r="AI39" s="332"/>
      <c r="AJ39" s="332"/>
      <c r="AK39" s="332"/>
      <c r="AL39" s="332"/>
      <c r="AM39" s="332"/>
      <c r="AN39" s="332">
        <v>21</v>
      </c>
      <c r="AO39" s="332"/>
      <c r="AP39" s="332"/>
      <c r="AQ39" s="332"/>
      <c r="AR39" s="332"/>
      <c r="AS39" s="332"/>
      <c r="AT39" s="33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7" customFormat="1" ht="15" customHeight="1">
      <c r="A40" s="29"/>
      <c r="B40" s="213"/>
      <c r="C40" s="213"/>
      <c r="D40" s="102" t="s">
        <v>58</v>
      </c>
      <c r="E40" s="102"/>
      <c r="F40" s="102"/>
      <c r="G40" s="102"/>
      <c r="H40" s="203"/>
      <c r="I40" s="197">
        <v>4874</v>
      </c>
      <c r="J40" s="197"/>
      <c r="K40" s="197"/>
      <c r="L40" s="197"/>
      <c r="M40" s="197"/>
      <c r="N40" s="197"/>
      <c r="O40" s="197"/>
      <c r="P40" s="197"/>
      <c r="Q40" s="197">
        <v>3</v>
      </c>
      <c r="R40" s="197"/>
      <c r="S40" s="197"/>
      <c r="T40" s="197"/>
      <c r="U40" s="197"/>
      <c r="V40" s="197"/>
      <c r="W40" s="197"/>
      <c r="X40" s="197"/>
      <c r="Y40" s="197">
        <v>30</v>
      </c>
      <c r="Z40" s="197"/>
      <c r="AA40" s="197"/>
      <c r="AB40" s="197"/>
      <c r="AC40" s="197"/>
      <c r="AD40" s="197"/>
      <c r="AE40" s="197"/>
      <c r="AF40" s="332">
        <v>433</v>
      </c>
      <c r="AG40" s="332"/>
      <c r="AH40" s="332"/>
      <c r="AI40" s="332"/>
      <c r="AJ40" s="332"/>
      <c r="AK40" s="332"/>
      <c r="AL40" s="332"/>
      <c r="AM40" s="332"/>
      <c r="AN40" s="333">
        <v>22</v>
      </c>
      <c r="AO40" s="332"/>
      <c r="AP40" s="332"/>
      <c r="AQ40" s="332"/>
      <c r="AR40" s="332"/>
      <c r="AS40" s="332"/>
      <c r="AT40" s="332"/>
      <c r="AU40" s="2"/>
      <c r="AV40" s="2"/>
      <c r="AW40" s="2"/>
      <c r="AX40" s="2"/>
      <c r="AY40" s="2"/>
      <c r="AZ40" s="2"/>
      <c r="BA40" s="2"/>
      <c r="BB40" s="2"/>
      <c r="BC40" s="2"/>
      <c r="BD40" s="81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7" customFormat="1" ht="15" customHeight="1">
      <c r="A41" s="29"/>
      <c r="B41" s="213"/>
      <c r="C41" s="213"/>
      <c r="D41" s="102" t="s">
        <v>59</v>
      </c>
      <c r="E41" s="102"/>
      <c r="F41" s="102"/>
      <c r="G41" s="102"/>
      <c r="H41" s="203"/>
      <c r="I41" s="197">
        <v>8075</v>
      </c>
      <c r="J41" s="197"/>
      <c r="K41" s="197"/>
      <c r="L41" s="197"/>
      <c r="M41" s="197"/>
      <c r="N41" s="197"/>
      <c r="O41" s="197"/>
      <c r="P41" s="197"/>
      <c r="Q41" s="197">
        <v>9</v>
      </c>
      <c r="R41" s="197"/>
      <c r="S41" s="197"/>
      <c r="T41" s="197"/>
      <c r="U41" s="197"/>
      <c r="V41" s="197"/>
      <c r="W41" s="197"/>
      <c r="X41" s="197"/>
      <c r="Y41" s="197">
        <v>31</v>
      </c>
      <c r="Z41" s="197"/>
      <c r="AA41" s="197"/>
      <c r="AB41" s="197"/>
      <c r="AC41" s="197"/>
      <c r="AD41" s="197"/>
      <c r="AE41" s="197"/>
      <c r="AF41" s="332">
        <v>772</v>
      </c>
      <c r="AG41" s="332"/>
      <c r="AH41" s="332"/>
      <c r="AI41" s="332"/>
      <c r="AJ41" s="332"/>
      <c r="AK41" s="332"/>
      <c r="AL41" s="332"/>
      <c r="AM41" s="332"/>
      <c r="AN41" s="332">
        <v>22</v>
      </c>
      <c r="AO41" s="332"/>
      <c r="AP41" s="332"/>
      <c r="AQ41" s="332"/>
      <c r="AR41" s="332"/>
      <c r="AS41" s="332"/>
      <c r="AT41" s="332"/>
      <c r="AU41" s="2"/>
      <c r="AV41" s="2"/>
      <c r="AW41" s="2"/>
      <c r="AX41" s="2"/>
      <c r="AY41" s="2"/>
      <c r="AZ41" s="2"/>
      <c r="BA41" s="2"/>
      <c r="BB41" s="2"/>
      <c r="BC41" s="2"/>
      <c r="BD41" s="81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7" customFormat="1" ht="15" customHeight="1">
      <c r="A42" s="29"/>
      <c r="B42" s="213"/>
      <c r="C42" s="213"/>
      <c r="D42" s="102" t="s">
        <v>60</v>
      </c>
      <c r="E42" s="102"/>
      <c r="F42" s="102"/>
      <c r="G42" s="102"/>
      <c r="H42" s="203"/>
      <c r="I42" s="197">
        <v>8768</v>
      </c>
      <c r="J42" s="197"/>
      <c r="K42" s="197"/>
      <c r="L42" s="197"/>
      <c r="M42" s="197"/>
      <c r="N42" s="197"/>
      <c r="O42" s="197"/>
      <c r="P42" s="197"/>
      <c r="Q42" s="197">
        <v>7</v>
      </c>
      <c r="R42" s="197"/>
      <c r="S42" s="197"/>
      <c r="T42" s="197"/>
      <c r="U42" s="197"/>
      <c r="V42" s="197"/>
      <c r="W42" s="197"/>
      <c r="X42" s="197"/>
      <c r="Y42" s="197">
        <v>30</v>
      </c>
      <c r="Z42" s="197"/>
      <c r="AA42" s="197"/>
      <c r="AB42" s="197"/>
      <c r="AC42" s="197"/>
      <c r="AD42" s="197"/>
      <c r="AE42" s="197"/>
      <c r="AF42" s="332">
        <v>492</v>
      </c>
      <c r="AG42" s="332"/>
      <c r="AH42" s="332"/>
      <c r="AI42" s="332"/>
      <c r="AJ42" s="332"/>
      <c r="AK42" s="332"/>
      <c r="AL42" s="332"/>
      <c r="AM42" s="332"/>
      <c r="AN42" s="332">
        <v>21</v>
      </c>
      <c r="AO42" s="332"/>
      <c r="AP42" s="332"/>
      <c r="AQ42" s="332"/>
      <c r="AR42" s="332"/>
      <c r="AS42" s="332"/>
      <c r="AT42" s="33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7" customFormat="1" ht="15" customHeight="1">
      <c r="A43" s="29"/>
      <c r="B43" s="213"/>
      <c r="C43" s="213"/>
      <c r="D43" s="102" t="s">
        <v>61</v>
      </c>
      <c r="E43" s="102"/>
      <c r="F43" s="102"/>
      <c r="G43" s="102"/>
      <c r="H43" s="203"/>
      <c r="I43" s="197">
        <v>4720</v>
      </c>
      <c r="J43" s="197"/>
      <c r="K43" s="197"/>
      <c r="L43" s="197"/>
      <c r="M43" s="197"/>
      <c r="N43" s="197"/>
      <c r="O43" s="197"/>
      <c r="P43" s="197"/>
      <c r="Q43" s="197">
        <v>4</v>
      </c>
      <c r="R43" s="197"/>
      <c r="S43" s="197"/>
      <c r="T43" s="197"/>
      <c r="U43" s="197"/>
      <c r="V43" s="197"/>
      <c r="W43" s="197"/>
      <c r="X43" s="197"/>
      <c r="Y43" s="197">
        <v>28</v>
      </c>
      <c r="Z43" s="197"/>
      <c r="AA43" s="197"/>
      <c r="AB43" s="197"/>
      <c r="AC43" s="197"/>
      <c r="AD43" s="197"/>
      <c r="AE43" s="197"/>
      <c r="AF43" s="332">
        <v>431</v>
      </c>
      <c r="AG43" s="332"/>
      <c r="AH43" s="332"/>
      <c r="AI43" s="332"/>
      <c r="AJ43" s="332"/>
      <c r="AK43" s="332"/>
      <c r="AL43" s="332"/>
      <c r="AM43" s="332"/>
      <c r="AN43" s="332">
        <v>20</v>
      </c>
      <c r="AO43" s="332"/>
      <c r="AP43" s="332"/>
      <c r="AQ43" s="332"/>
      <c r="AR43" s="332"/>
      <c r="AS43" s="332"/>
      <c r="AT43" s="33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7" customFormat="1" ht="15" customHeight="1">
      <c r="A44" s="29"/>
      <c r="B44" s="213"/>
      <c r="C44" s="213"/>
      <c r="D44" s="102" t="s">
        <v>62</v>
      </c>
      <c r="E44" s="102"/>
      <c r="F44" s="102"/>
      <c r="G44" s="102"/>
      <c r="H44" s="203"/>
      <c r="I44" s="197">
        <v>4996</v>
      </c>
      <c r="J44" s="197"/>
      <c r="K44" s="197"/>
      <c r="L44" s="197"/>
      <c r="M44" s="197"/>
      <c r="N44" s="197"/>
      <c r="O44" s="197"/>
      <c r="P44" s="197"/>
      <c r="Q44" s="197">
        <v>2</v>
      </c>
      <c r="R44" s="197"/>
      <c r="S44" s="197"/>
      <c r="T44" s="197"/>
      <c r="U44" s="197"/>
      <c r="V44" s="197"/>
      <c r="W44" s="197"/>
      <c r="X44" s="197"/>
      <c r="Y44" s="197">
        <v>31</v>
      </c>
      <c r="Z44" s="197"/>
      <c r="AA44" s="197"/>
      <c r="AB44" s="197"/>
      <c r="AC44" s="197"/>
      <c r="AD44" s="197"/>
      <c r="AE44" s="197"/>
      <c r="AF44" s="332">
        <v>140</v>
      </c>
      <c r="AG44" s="332"/>
      <c r="AH44" s="332"/>
      <c r="AI44" s="332"/>
      <c r="AJ44" s="332"/>
      <c r="AK44" s="332"/>
      <c r="AL44" s="332"/>
      <c r="AM44" s="332"/>
      <c r="AN44" s="332">
        <v>9</v>
      </c>
      <c r="AO44" s="332"/>
      <c r="AP44" s="332"/>
      <c r="AQ44" s="332"/>
      <c r="AR44" s="332"/>
      <c r="AS44" s="332"/>
      <c r="AT44" s="33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7" customFormat="1" ht="15" customHeight="1">
      <c r="A45" s="29"/>
      <c r="B45" s="213"/>
      <c r="C45" s="213"/>
      <c r="D45" s="102" t="s">
        <v>63</v>
      </c>
      <c r="E45" s="102"/>
      <c r="F45" s="102"/>
      <c r="G45" s="102"/>
      <c r="H45" s="203"/>
      <c r="I45" s="197">
        <v>10707</v>
      </c>
      <c r="J45" s="197"/>
      <c r="K45" s="197"/>
      <c r="L45" s="197"/>
      <c r="M45" s="197"/>
      <c r="N45" s="197"/>
      <c r="O45" s="197"/>
      <c r="P45" s="197"/>
      <c r="Q45" s="197">
        <v>3</v>
      </c>
      <c r="R45" s="197"/>
      <c r="S45" s="197"/>
      <c r="T45" s="197"/>
      <c r="U45" s="197"/>
      <c r="V45" s="197"/>
      <c r="W45" s="197"/>
      <c r="X45" s="197"/>
      <c r="Y45" s="197">
        <v>28</v>
      </c>
      <c r="Z45" s="197"/>
      <c r="AA45" s="197"/>
      <c r="AB45" s="197"/>
      <c r="AC45" s="197"/>
      <c r="AD45" s="197"/>
      <c r="AE45" s="197"/>
      <c r="AF45" s="332">
        <v>265</v>
      </c>
      <c r="AG45" s="332"/>
      <c r="AH45" s="332"/>
      <c r="AI45" s="332"/>
      <c r="AJ45" s="332"/>
      <c r="AK45" s="332"/>
      <c r="AL45" s="332"/>
      <c r="AM45" s="332"/>
      <c r="AN45" s="332">
        <v>21</v>
      </c>
      <c r="AO45" s="332"/>
      <c r="AP45" s="332"/>
      <c r="AQ45" s="332"/>
      <c r="AR45" s="332"/>
      <c r="AS45" s="332"/>
      <c r="AT45" s="33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7" customFormat="1" ht="15" customHeight="1">
      <c r="A46" s="29"/>
      <c r="B46" s="213"/>
      <c r="C46" s="213"/>
      <c r="D46" s="207" t="s">
        <v>64</v>
      </c>
      <c r="E46" s="207"/>
      <c r="F46" s="207"/>
      <c r="G46" s="207"/>
      <c r="H46" s="208"/>
      <c r="I46" s="209">
        <v>11850</v>
      </c>
      <c r="J46" s="209"/>
      <c r="K46" s="209"/>
      <c r="L46" s="209"/>
      <c r="M46" s="209"/>
      <c r="N46" s="209"/>
      <c r="O46" s="209"/>
      <c r="P46" s="209"/>
      <c r="Q46" s="209">
        <v>5</v>
      </c>
      <c r="R46" s="209"/>
      <c r="S46" s="209"/>
      <c r="T46" s="209"/>
      <c r="U46" s="209"/>
      <c r="V46" s="209"/>
      <c r="W46" s="209"/>
      <c r="X46" s="209"/>
      <c r="Y46" s="209">
        <v>31</v>
      </c>
      <c r="Z46" s="209"/>
      <c r="AA46" s="209"/>
      <c r="AB46" s="209"/>
      <c r="AC46" s="209"/>
      <c r="AD46" s="209"/>
      <c r="AE46" s="209"/>
      <c r="AF46" s="334">
        <v>453</v>
      </c>
      <c r="AG46" s="334"/>
      <c r="AH46" s="334"/>
      <c r="AI46" s="334"/>
      <c r="AJ46" s="334"/>
      <c r="AK46" s="334"/>
      <c r="AL46" s="334"/>
      <c r="AM46" s="334"/>
      <c r="AN46" s="334">
        <v>23</v>
      </c>
      <c r="AO46" s="334"/>
      <c r="AP46" s="334"/>
      <c r="AQ46" s="334"/>
      <c r="AR46" s="334"/>
      <c r="AS46" s="334"/>
      <c r="AT46" s="33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7" customFormat="1" ht="12" customHeight="1">
      <c r="A47" s="2"/>
      <c r="B47" s="34"/>
      <c r="C47" s="35"/>
      <c r="D47" s="36"/>
      <c r="E47" s="36"/>
      <c r="F47" s="36"/>
      <c r="G47" s="36"/>
      <c r="H47" s="36"/>
      <c r="I47" s="14"/>
      <c r="J47" s="14"/>
      <c r="K47" s="2"/>
      <c r="L47" s="3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84"/>
      <c r="Y47" s="2"/>
      <c r="Z47" s="2"/>
      <c r="AA47" s="2"/>
      <c r="AB47" s="2"/>
      <c r="AC47" s="2"/>
      <c r="AD47" s="122" t="s">
        <v>21</v>
      </c>
      <c r="AE47" s="122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7" customFormat="1">
      <c r="A48" s="2"/>
      <c r="B48" s="14" t="s">
        <v>83</v>
      </c>
      <c r="C48" s="14"/>
      <c r="D48" s="14"/>
      <c r="E48" s="14"/>
      <c r="F48" s="14"/>
      <c r="G48" s="14"/>
      <c r="H48" s="14"/>
      <c r="I48" s="14"/>
      <c r="J48" s="14"/>
      <c r="K48" s="2"/>
      <c r="L48" s="3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2"/>
      <c r="AE48" s="9"/>
      <c r="AF48" s="9"/>
      <c r="AG48" s="9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4">
      <c r="A49" s="12"/>
      <c r="B49" s="37" t="s">
        <v>120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>
      <c r="A50" s="12"/>
      <c r="B50" s="8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</sheetData>
  <mergeCells count="226">
    <mergeCell ref="D46:H46"/>
    <mergeCell ref="I46:P46"/>
    <mergeCell ref="Q46:X46"/>
    <mergeCell ref="Y46:AE46"/>
    <mergeCell ref="AF46:AM46"/>
    <mergeCell ref="AN46:AT46"/>
    <mergeCell ref="AD47:AT47"/>
    <mergeCell ref="B11:C22"/>
    <mergeCell ref="I4:O5"/>
    <mergeCell ref="P4:V5"/>
    <mergeCell ref="W4:AC5"/>
    <mergeCell ref="AD4:AJ5"/>
    <mergeCell ref="AK4:AQ5"/>
    <mergeCell ref="B35:C46"/>
    <mergeCell ref="D44:H44"/>
    <mergeCell ref="I44:P44"/>
    <mergeCell ref="Q44:X44"/>
    <mergeCell ref="Y44:AE44"/>
    <mergeCell ref="AF44:AM44"/>
    <mergeCell ref="AN44:AT44"/>
    <mergeCell ref="D45:H45"/>
    <mergeCell ref="I45:P45"/>
    <mergeCell ref="Q45:X45"/>
    <mergeCell ref="Y45:AE45"/>
    <mergeCell ref="AF45:AM45"/>
    <mergeCell ref="AN45:AT45"/>
    <mergeCell ref="D42:H42"/>
    <mergeCell ref="I42:P42"/>
    <mergeCell ref="Q42:X42"/>
    <mergeCell ref="Y42:AE42"/>
    <mergeCell ref="AF42:AM42"/>
    <mergeCell ref="AN42:AT42"/>
    <mergeCell ref="D43:H43"/>
    <mergeCell ref="I43:P43"/>
    <mergeCell ref="Q43:X43"/>
    <mergeCell ref="Y43:AE43"/>
    <mergeCell ref="AF43:AM43"/>
    <mergeCell ref="AN43:AT43"/>
    <mergeCell ref="D40:H40"/>
    <mergeCell ref="I40:P40"/>
    <mergeCell ref="Q40:X40"/>
    <mergeCell ref="Y40:AE40"/>
    <mergeCell ref="AF40:AM40"/>
    <mergeCell ref="AN40:AT40"/>
    <mergeCell ref="D41:H41"/>
    <mergeCell ref="I41:P41"/>
    <mergeCell ref="Q41:X41"/>
    <mergeCell ref="Y41:AE41"/>
    <mergeCell ref="AF41:AM41"/>
    <mergeCell ref="AN41:AT41"/>
    <mergeCell ref="D38:H38"/>
    <mergeCell ref="I38:P38"/>
    <mergeCell ref="Q38:X38"/>
    <mergeCell ref="Y38:AE38"/>
    <mergeCell ref="AF38:AM38"/>
    <mergeCell ref="AN38:AT38"/>
    <mergeCell ref="D39:H39"/>
    <mergeCell ref="I39:P39"/>
    <mergeCell ref="Q39:X39"/>
    <mergeCell ref="Y39:AE39"/>
    <mergeCell ref="AF39:AM39"/>
    <mergeCell ref="AN39:AT39"/>
    <mergeCell ref="D36:H36"/>
    <mergeCell ref="I36:P36"/>
    <mergeCell ref="Q36:X36"/>
    <mergeCell ref="Y36:AE36"/>
    <mergeCell ref="AF36:AM36"/>
    <mergeCell ref="AN36:AT36"/>
    <mergeCell ref="D37:H37"/>
    <mergeCell ref="I37:P37"/>
    <mergeCell ref="Q37:X37"/>
    <mergeCell ref="Y37:AE37"/>
    <mergeCell ref="AF37:AM37"/>
    <mergeCell ref="AN37:AT37"/>
    <mergeCell ref="B34:H34"/>
    <mergeCell ref="I34:P34"/>
    <mergeCell ref="Q34:X34"/>
    <mergeCell ref="Y34:AE34"/>
    <mergeCell ref="AF34:AM34"/>
    <mergeCell ref="AN34:AT34"/>
    <mergeCell ref="D35:H35"/>
    <mergeCell ref="I35:P35"/>
    <mergeCell ref="Q35:X35"/>
    <mergeCell ref="Y35:AE35"/>
    <mergeCell ref="AF35:AM35"/>
    <mergeCell ref="AN35:AT35"/>
    <mergeCell ref="B32:H32"/>
    <mergeCell ref="I32:P32"/>
    <mergeCell ref="Q32:X32"/>
    <mergeCell ref="Y32:AE32"/>
    <mergeCell ref="AF32:AM32"/>
    <mergeCell ref="AN32:AT32"/>
    <mergeCell ref="B33:H33"/>
    <mergeCell ref="I33:P33"/>
    <mergeCell ref="Q33:X33"/>
    <mergeCell ref="Y33:AE33"/>
    <mergeCell ref="AF33:AM33"/>
    <mergeCell ref="AN33:AT33"/>
    <mergeCell ref="B30:H30"/>
    <mergeCell ref="I30:P30"/>
    <mergeCell ref="Q30:X30"/>
    <mergeCell ref="Y30:AE30"/>
    <mergeCell ref="AF30:AM30"/>
    <mergeCell ref="AN30:AT30"/>
    <mergeCell ref="B31:H31"/>
    <mergeCell ref="I31:P31"/>
    <mergeCell ref="Q31:X31"/>
    <mergeCell ref="Y31:AE31"/>
    <mergeCell ref="AF31:AM31"/>
    <mergeCell ref="AN31:AT31"/>
    <mergeCell ref="P23:AQ23"/>
    <mergeCell ref="A26:AT26"/>
    <mergeCell ref="B28:H28"/>
    <mergeCell ref="I28:AE28"/>
    <mergeCell ref="AF28:AT28"/>
    <mergeCell ref="B29:H29"/>
    <mergeCell ref="I29:P29"/>
    <mergeCell ref="Q29:X29"/>
    <mergeCell ref="Y29:AE29"/>
    <mergeCell ref="AF29:AM29"/>
    <mergeCell ref="AN29:AT29"/>
    <mergeCell ref="E21:G21"/>
    <mergeCell ref="I21:O21"/>
    <mergeCell ref="P21:V21"/>
    <mergeCell ref="W21:AC21"/>
    <mergeCell ref="AD21:AJ21"/>
    <mergeCell ref="AK21:AQ21"/>
    <mergeCell ref="E22:G22"/>
    <mergeCell ref="I22:O22"/>
    <mergeCell ref="P22:V22"/>
    <mergeCell ref="W22:AC22"/>
    <mergeCell ref="AD22:AJ22"/>
    <mergeCell ref="AK22:AQ22"/>
    <mergeCell ref="E19:G19"/>
    <mergeCell ref="I19:O19"/>
    <mergeCell ref="P19:V19"/>
    <mergeCell ref="W19:AC19"/>
    <mergeCell ref="AD19:AJ19"/>
    <mergeCell ref="AK19:AQ19"/>
    <mergeCell ref="E20:G20"/>
    <mergeCell ref="I20:O20"/>
    <mergeCell ref="P20:V20"/>
    <mergeCell ref="W20:AC20"/>
    <mergeCell ref="AD20:AJ20"/>
    <mergeCell ref="AK20:AQ20"/>
    <mergeCell ref="E17:G17"/>
    <mergeCell ref="I17:O17"/>
    <mergeCell ref="P17:V17"/>
    <mergeCell ref="W17:AC17"/>
    <mergeCell ref="AD17:AJ17"/>
    <mergeCell ref="AK17:AQ17"/>
    <mergeCell ref="E18:G18"/>
    <mergeCell ref="I18:O18"/>
    <mergeCell ref="P18:V18"/>
    <mergeCell ref="W18:AC18"/>
    <mergeCell ref="AD18:AJ18"/>
    <mergeCell ref="AK18:AQ18"/>
    <mergeCell ref="E15:G15"/>
    <mergeCell ref="I15:O15"/>
    <mergeCell ref="P15:V15"/>
    <mergeCell ref="W15:AC15"/>
    <mergeCell ref="AD15:AJ15"/>
    <mergeCell ref="AK15:AQ15"/>
    <mergeCell ref="E16:G16"/>
    <mergeCell ref="I16:O16"/>
    <mergeCell ref="P16:V16"/>
    <mergeCell ref="W16:AC16"/>
    <mergeCell ref="AD16:AJ16"/>
    <mergeCell ref="AK16:AQ16"/>
    <mergeCell ref="E13:G13"/>
    <mergeCell ref="I13:O13"/>
    <mergeCell ref="P13:V13"/>
    <mergeCell ref="W13:AC13"/>
    <mergeCell ref="AD13:AJ13"/>
    <mergeCell ref="AK13:AQ13"/>
    <mergeCell ref="E14:G14"/>
    <mergeCell ref="I14:O14"/>
    <mergeCell ref="P14:V14"/>
    <mergeCell ref="W14:AC14"/>
    <mergeCell ref="AD14:AJ14"/>
    <mergeCell ref="AK14:AQ14"/>
    <mergeCell ref="E11:G11"/>
    <mergeCell ref="I11:O11"/>
    <mergeCell ref="P11:V11"/>
    <mergeCell ref="W11:AC11"/>
    <mergeCell ref="AD11:AJ11"/>
    <mergeCell ref="AK11:AQ11"/>
    <mergeCell ref="E12:G12"/>
    <mergeCell ref="I12:O12"/>
    <mergeCell ref="P12:V12"/>
    <mergeCell ref="W12:AC12"/>
    <mergeCell ref="AD12:AJ12"/>
    <mergeCell ref="AK12:AQ12"/>
    <mergeCell ref="B9:H9"/>
    <mergeCell ref="I9:O9"/>
    <mergeCell ref="P9:V9"/>
    <mergeCell ref="W9:AC9"/>
    <mergeCell ref="AD9:AJ9"/>
    <mergeCell ref="AK9:AQ9"/>
    <mergeCell ref="B10:H10"/>
    <mergeCell ref="I10:O10"/>
    <mergeCell ref="P10:V10"/>
    <mergeCell ref="W10:AC10"/>
    <mergeCell ref="AD10:AJ10"/>
    <mergeCell ref="AK10:AQ10"/>
    <mergeCell ref="B7:H7"/>
    <mergeCell ref="I7:O7"/>
    <mergeCell ref="P7:V7"/>
    <mergeCell ref="W7:AC7"/>
    <mergeCell ref="AD7:AJ7"/>
    <mergeCell ref="AK7:AQ7"/>
    <mergeCell ref="B8:H8"/>
    <mergeCell ref="I8:O8"/>
    <mergeCell ref="P8:V8"/>
    <mergeCell ref="W8:AC8"/>
    <mergeCell ref="AD8:AJ8"/>
    <mergeCell ref="AK8:AQ8"/>
    <mergeCell ref="A2:AR2"/>
    <mergeCell ref="B4:H4"/>
    <mergeCell ref="B5:H5"/>
    <mergeCell ref="B6:H6"/>
    <mergeCell ref="I6:O6"/>
    <mergeCell ref="P6:V6"/>
    <mergeCell ref="W6:AC6"/>
    <mergeCell ref="AD6:AJ6"/>
    <mergeCell ref="AK6:AQ6"/>
  </mergeCells>
  <phoneticPr fontId="29"/>
  <pageMargins left="0.78680555555555598" right="0.78680555555555598" top="0.78680555555555598" bottom="0" header="0.51041666666666696" footer="0"/>
  <pageSetup paperSize="9" firstPageNumber="68" pageOrder="overThenDown" orientation="portrait" useFirstPageNumber="1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8"/>
  <sheetViews>
    <sheetView view="pageBreakPreview" zoomScaleNormal="100" zoomScaleSheetLayoutView="100" workbookViewId="0"/>
  </sheetViews>
  <sheetFormatPr defaultColWidth="1.875" defaultRowHeight="13.5"/>
  <cols>
    <col min="1" max="1" width="1.875" style="2" customWidth="1"/>
    <col min="2" max="43" width="1.875" style="2"/>
    <col min="44" max="44" width="1.875" style="2" customWidth="1"/>
    <col min="45" max="16384" width="1.875" style="2"/>
  </cols>
  <sheetData>
    <row r="1" spans="1:48" s="1" customFormat="1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6"/>
      <c r="U1" s="6"/>
      <c r="V1" s="6"/>
      <c r="W1" s="6"/>
      <c r="X1" s="6"/>
      <c r="Y1" s="6"/>
      <c r="Z1" s="6"/>
      <c r="AA1" s="6"/>
      <c r="AB1" s="6"/>
      <c r="AC1" s="6"/>
      <c r="AD1" s="3"/>
      <c r="AE1" s="3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6"/>
    </row>
    <row r="2" spans="1:48">
      <c r="A2" s="103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</row>
    <row r="3" spans="1:48" s="1" customFormat="1" ht="12">
      <c r="A3" s="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95"/>
      <c r="P3" s="95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335" t="s">
        <v>155</v>
      </c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</row>
    <row r="4" spans="1:48" s="84" customFormat="1" ht="15" customHeight="1">
      <c r="A4" s="3"/>
      <c r="B4" s="325" t="s">
        <v>85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37" t="s">
        <v>15</v>
      </c>
      <c r="P4" s="337"/>
      <c r="Q4" s="337"/>
      <c r="R4" s="337"/>
      <c r="S4" s="337"/>
      <c r="T4" s="337"/>
      <c r="U4" s="338" t="s">
        <v>86</v>
      </c>
      <c r="V4" s="338"/>
      <c r="W4" s="338"/>
      <c r="X4" s="338"/>
      <c r="Y4" s="338"/>
      <c r="Z4" s="338"/>
      <c r="AA4" s="338" t="s">
        <v>87</v>
      </c>
      <c r="AB4" s="338"/>
      <c r="AC4" s="338"/>
      <c r="AD4" s="338"/>
      <c r="AE4" s="338"/>
      <c r="AF4" s="338"/>
      <c r="AG4" s="338" t="s">
        <v>88</v>
      </c>
      <c r="AH4" s="338"/>
      <c r="AI4" s="338"/>
      <c r="AJ4" s="338"/>
      <c r="AK4" s="338"/>
      <c r="AL4" s="338"/>
      <c r="AM4" s="338" t="s">
        <v>89</v>
      </c>
      <c r="AN4" s="338"/>
      <c r="AO4" s="338"/>
      <c r="AP4" s="338"/>
      <c r="AQ4" s="338"/>
      <c r="AR4" s="338"/>
    </row>
    <row r="5" spans="1:48" s="84" customFormat="1" ht="15" customHeight="1">
      <c r="A5" s="3"/>
      <c r="B5" s="344" t="s">
        <v>90</v>
      </c>
      <c r="C5" s="344"/>
      <c r="D5" s="85"/>
      <c r="E5" s="339" t="s">
        <v>91</v>
      </c>
      <c r="F5" s="339"/>
      <c r="G5" s="339"/>
      <c r="H5" s="339"/>
      <c r="I5" s="339"/>
      <c r="J5" s="339"/>
      <c r="K5" s="339"/>
      <c r="L5" s="339"/>
      <c r="M5" s="339"/>
      <c r="N5" s="340"/>
      <c r="O5" s="341">
        <f t="shared" ref="O5" si="0">SUM(U5:AR5)</f>
        <v>168</v>
      </c>
      <c r="P5" s="342"/>
      <c r="Q5" s="342"/>
      <c r="R5" s="342"/>
      <c r="S5" s="342"/>
      <c r="T5" s="343"/>
      <c r="U5" s="341">
        <v>15</v>
      </c>
      <c r="V5" s="342"/>
      <c r="W5" s="342"/>
      <c r="X5" s="342"/>
      <c r="Y5" s="342"/>
      <c r="Z5" s="343"/>
      <c r="AA5" s="342">
        <v>2</v>
      </c>
      <c r="AB5" s="342"/>
      <c r="AC5" s="342"/>
      <c r="AD5" s="342"/>
      <c r="AE5" s="342"/>
      <c r="AF5" s="343"/>
      <c r="AG5" s="341">
        <v>0</v>
      </c>
      <c r="AH5" s="342"/>
      <c r="AI5" s="342"/>
      <c r="AJ5" s="342"/>
      <c r="AK5" s="342"/>
      <c r="AL5" s="342"/>
      <c r="AM5" s="341">
        <v>151</v>
      </c>
      <c r="AN5" s="342"/>
      <c r="AO5" s="342"/>
      <c r="AP5" s="342"/>
      <c r="AQ5" s="342"/>
      <c r="AR5" s="343"/>
    </row>
    <row r="6" spans="1:48" s="84" customFormat="1" ht="15" customHeight="1">
      <c r="A6" s="3"/>
      <c r="B6" s="344"/>
      <c r="C6" s="344"/>
      <c r="D6" s="345" t="s">
        <v>92</v>
      </c>
      <c r="E6" s="346"/>
      <c r="F6" s="92"/>
      <c r="G6" s="348" t="s">
        <v>93</v>
      </c>
      <c r="H6" s="349"/>
      <c r="I6" s="349"/>
      <c r="J6" s="349"/>
      <c r="K6" s="349"/>
      <c r="L6" s="349"/>
      <c r="M6" s="349"/>
      <c r="N6" s="349"/>
      <c r="O6" s="350">
        <f t="shared" ref="O6:O23" si="1">SUM(U6:AR6)</f>
        <v>14</v>
      </c>
      <c r="P6" s="351"/>
      <c r="Q6" s="351"/>
      <c r="R6" s="351"/>
      <c r="S6" s="351"/>
      <c r="T6" s="352"/>
      <c r="U6" s="350">
        <v>0</v>
      </c>
      <c r="V6" s="351"/>
      <c r="W6" s="351"/>
      <c r="X6" s="351"/>
      <c r="Y6" s="351"/>
      <c r="Z6" s="352"/>
      <c r="AA6" s="351">
        <v>1</v>
      </c>
      <c r="AB6" s="351"/>
      <c r="AC6" s="351"/>
      <c r="AD6" s="351"/>
      <c r="AE6" s="351"/>
      <c r="AF6" s="352"/>
      <c r="AG6" s="350">
        <v>13</v>
      </c>
      <c r="AH6" s="351"/>
      <c r="AI6" s="351"/>
      <c r="AJ6" s="351"/>
      <c r="AK6" s="351"/>
      <c r="AL6" s="351"/>
      <c r="AM6" s="350">
        <v>0</v>
      </c>
      <c r="AN6" s="351"/>
      <c r="AO6" s="351"/>
      <c r="AP6" s="351"/>
      <c r="AQ6" s="351"/>
      <c r="AR6" s="352"/>
    </row>
    <row r="7" spans="1:48" ht="15" customHeight="1">
      <c r="A7" s="3"/>
      <c r="B7" s="344"/>
      <c r="C7" s="344"/>
      <c r="D7" s="344"/>
      <c r="E7" s="347"/>
      <c r="F7" s="92"/>
      <c r="G7" s="348" t="s">
        <v>94</v>
      </c>
      <c r="H7" s="349"/>
      <c r="I7" s="349"/>
      <c r="J7" s="349"/>
      <c r="K7" s="349"/>
      <c r="L7" s="349"/>
      <c r="M7" s="349"/>
      <c r="N7" s="349"/>
      <c r="O7" s="353">
        <f t="shared" si="1"/>
        <v>6</v>
      </c>
      <c r="P7" s="354"/>
      <c r="Q7" s="354"/>
      <c r="R7" s="354"/>
      <c r="S7" s="354"/>
      <c r="T7" s="355"/>
      <c r="U7" s="353">
        <v>1</v>
      </c>
      <c r="V7" s="354"/>
      <c r="W7" s="354"/>
      <c r="X7" s="354"/>
      <c r="Y7" s="354"/>
      <c r="Z7" s="355"/>
      <c r="AA7" s="356">
        <v>0</v>
      </c>
      <c r="AB7" s="356"/>
      <c r="AC7" s="356"/>
      <c r="AD7" s="356"/>
      <c r="AE7" s="356"/>
      <c r="AF7" s="357"/>
      <c r="AG7" s="353">
        <v>5</v>
      </c>
      <c r="AH7" s="354"/>
      <c r="AI7" s="354"/>
      <c r="AJ7" s="354"/>
      <c r="AK7" s="354"/>
      <c r="AL7" s="354"/>
      <c r="AM7" s="353">
        <v>0</v>
      </c>
      <c r="AN7" s="354"/>
      <c r="AO7" s="354"/>
      <c r="AP7" s="354"/>
      <c r="AQ7" s="354"/>
      <c r="AR7" s="355"/>
    </row>
    <row r="8" spans="1:48" ht="15" customHeight="1">
      <c r="A8" s="3"/>
      <c r="B8" s="344"/>
      <c r="C8" s="344"/>
      <c r="D8" s="344"/>
      <c r="E8" s="347"/>
      <c r="F8" s="92"/>
      <c r="G8" s="358" t="s">
        <v>95</v>
      </c>
      <c r="H8" s="359"/>
      <c r="I8" s="359"/>
      <c r="J8" s="359"/>
      <c r="K8" s="359"/>
      <c r="L8" s="359"/>
      <c r="M8" s="359"/>
      <c r="N8" s="359"/>
      <c r="O8" s="350">
        <f t="shared" si="1"/>
        <v>16</v>
      </c>
      <c r="P8" s="351"/>
      <c r="Q8" s="351"/>
      <c r="R8" s="351"/>
      <c r="S8" s="351"/>
      <c r="T8" s="352"/>
      <c r="U8" s="350">
        <v>1</v>
      </c>
      <c r="V8" s="351"/>
      <c r="W8" s="351"/>
      <c r="X8" s="351"/>
      <c r="Y8" s="351"/>
      <c r="Z8" s="352"/>
      <c r="AA8" s="351">
        <v>2</v>
      </c>
      <c r="AB8" s="351"/>
      <c r="AC8" s="351"/>
      <c r="AD8" s="351"/>
      <c r="AE8" s="351"/>
      <c r="AF8" s="352"/>
      <c r="AG8" s="353">
        <v>13</v>
      </c>
      <c r="AH8" s="354"/>
      <c r="AI8" s="354"/>
      <c r="AJ8" s="354"/>
      <c r="AK8" s="354"/>
      <c r="AL8" s="354"/>
      <c r="AM8" s="353">
        <v>0</v>
      </c>
      <c r="AN8" s="354"/>
      <c r="AO8" s="354"/>
      <c r="AP8" s="354"/>
      <c r="AQ8" s="354"/>
      <c r="AR8" s="355"/>
    </row>
    <row r="9" spans="1:48" ht="15" customHeight="1">
      <c r="B9" s="344"/>
      <c r="C9" s="344"/>
      <c r="D9" s="344"/>
      <c r="E9" s="347"/>
      <c r="F9" s="92"/>
      <c r="G9" s="360" t="s">
        <v>96</v>
      </c>
      <c r="H9" s="361"/>
      <c r="I9" s="361"/>
      <c r="J9" s="361"/>
      <c r="K9" s="361"/>
      <c r="L9" s="361"/>
      <c r="M9" s="361"/>
      <c r="N9" s="361"/>
      <c r="O9" s="353">
        <f t="shared" si="1"/>
        <v>0</v>
      </c>
      <c r="P9" s="354"/>
      <c r="Q9" s="354"/>
      <c r="R9" s="354"/>
      <c r="S9" s="354"/>
      <c r="T9" s="355"/>
      <c r="U9" s="353">
        <v>0</v>
      </c>
      <c r="V9" s="354"/>
      <c r="W9" s="354"/>
      <c r="X9" s="354"/>
      <c r="Y9" s="354"/>
      <c r="Z9" s="355"/>
      <c r="AA9" s="356">
        <v>0</v>
      </c>
      <c r="AB9" s="356"/>
      <c r="AC9" s="356"/>
      <c r="AD9" s="356"/>
      <c r="AE9" s="356"/>
      <c r="AF9" s="357"/>
      <c r="AG9" s="353">
        <v>0</v>
      </c>
      <c r="AH9" s="354"/>
      <c r="AI9" s="354"/>
      <c r="AJ9" s="354"/>
      <c r="AK9" s="354"/>
      <c r="AL9" s="354"/>
      <c r="AM9" s="353">
        <v>0</v>
      </c>
      <c r="AN9" s="354"/>
      <c r="AO9" s="354"/>
      <c r="AP9" s="354"/>
      <c r="AQ9" s="354"/>
      <c r="AR9" s="355"/>
      <c r="AS9" s="4"/>
      <c r="AT9" s="4"/>
      <c r="AU9" s="4"/>
    </row>
    <row r="10" spans="1:48" ht="15" customHeight="1">
      <c r="A10" s="3"/>
      <c r="B10" s="344"/>
      <c r="C10" s="344"/>
      <c r="D10" s="344"/>
      <c r="E10" s="347"/>
      <c r="F10" s="92"/>
      <c r="G10" s="348" t="s">
        <v>97</v>
      </c>
      <c r="H10" s="349"/>
      <c r="I10" s="349"/>
      <c r="J10" s="349"/>
      <c r="K10" s="349"/>
      <c r="L10" s="349"/>
      <c r="M10" s="349"/>
      <c r="N10" s="349"/>
      <c r="O10" s="350">
        <f t="shared" si="1"/>
        <v>0</v>
      </c>
      <c r="P10" s="351"/>
      <c r="Q10" s="351"/>
      <c r="R10" s="351"/>
      <c r="S10" s="351"/>
      <c r="T10" s="352"/>
      <c r="U10" s="350">
        <v>0</v>
      </c>
      <c r="V10" s="351"/>
      <c r="W10" s="351"/>
      <c r="X10" s="351"/>
      <c r="Y10" s="351"/>
      <c r="Z10" s="352"/>
      <c r="AA10" s="351">
        <v>0</v>
      </c>
      <c r="AB10" s="351"/>
      <c r="AC10" s="351"/>
      <c r="AD10" s="351"/>
      <c r="AE10" s="351"/>
      <c r="AF10" s="352"/>
      <c r="AG10" s="350">
        <v>0</v>
      </c>
      <c r="AH10" s="351"/>
      <c r="AI10" s="351"/>
      <c r="AJ10" s="351"/>
      <c r="AK10" s="351"/>
      <c r="AL10" s="351"/>
      <c r="AM10" s="350">
        <v>0</v>
      </c>
      <c r="AN10" s="351"/>
      <c r="AO10" s="351"/>
      <c r="AP10" s="351"/>
      <c r="AQ10" s="351"/>
      <c r="AR10" s="352"/>
    </row>
    <row r="11" spans="1:48" s="84" customFormat="1" ht="15" customHeight="1">
      <c r="A11" s="3"/>
      <c r="B11" s="344"/>
      <c r="C11" s="344"/>
      <c r="D11" s="344"/>
      <c r="E11" s="347"/>
      <c r="F11" s="93"/>
      <c r="G11" s="362" t="s">
        <v>98</v>
      </c>
      <c r="H11" s="363"/>
      <c r="I11" s="363"/>
      <c r="J11" s="363"/>
      <c r="K11" s="363"/>
      <c r="L11" s="363"/>
      <c r="M11" s="363"/>
      <c r="N11" s="363"/>
      <c r="O11" s="364">
        <v>2</v>
      </c>
      <c r="P11" s="365"/>
      <c r="Q11" s="365"/>
      <c r="R11" s="365"/>
      <c r="S11" s="365"/>
      <c r="T11" s="366"/>
      <c r="U11" s="364">
        <v>2</v>
      </c>
      <c r="V11" s="365"/>
      <c r="W11" s="365"/>
      <c r="X11" s="365"/>
      <c r="Y11" s="365"/>
      <c r="Z11" s="366"/>
      <c r="AA11" s="365">
        <v>0</v>
      </c>
      <c r="AB11" s="365"/>
      <c r="AC11" s="365"/>
      <c r="AD11" s="365"/>
      <c r="AE11" s="365"/>
      <c r="AF11" s="366"/>
      <c r="AG11" s="364">
        <v>0</v>
      </c>
      <c r="AH11" s="365"/>
      <c r="AI11" s="365"/>
      <c r="AJ11" s="365"/>
      <c r="AK11" s="365"/>
      <c r="AL11" s="365"/>
      <c r="AM11" s="364">
        <v>0</v>
      </c>
      <c r="AN11" s="365"/>
      <c r="AO11" s="365"/>
      <c r="AP11" s="365"/>
      <c r="AQ11" s="365"/>
      <c r="AR11" s="366"/>
    </row>
    <row r="12" spans="1:48" ht="19.5" customHeight="1">
      <c r="A12" s="3"/>
      <c r="B12" s="416" t="s">
        <v>99</v>
      </c>
      <c r="C12" s="416"/>
      <c r="D12" s="85"/>
      <c r="E12" s="340" t="s">
        <v>100</v>
      </c>
      <c r="F12" s="340"/>
      <c r="G12" s="367"/>
      <c r="H12" s="367"/>
      <c r="I12" s="367"/>
      <c r="J12" s="367"/>
      <c r="K12" s="367"/>
      <c r="L12" s="367"/>
      <c r="M12" s="367"/>
      <c r="N12" s="367"/>
      <c r="O12" s="353">
        <f t="shared" si="1"/>
        <v>1</v>
      </c>
      <c r="P12" s="354"/>
      <c r="Q12" s="354"/>
      <c r="R12" s="354"/>
      <c r="S12" s="354"/>
      <c r="T12" s="355"/>
      <c r="U12" s="353">
        <v>0</v>
      </c>
      <c r="V12" s="354"/>
      <c r="W12" s="354"/>
      <c r="X12" s="354"/>
      <c r="Y12" s="354"/>
      <c r="Z12" s="355"/>
      <c r="AA12" s="354">
        <v>0</v>
      </c>
      <c r="AB12" s="354"/>
      <c r="AC12" s="354"/>
      <c r="AD12" s="354"/>
      <c r="AE12" s="354"/>
      <c r="AF12" s="355"/>
      <c r="AG12" s="353">
        <v>1</v>
      </c>
      <c r="AH12" s="354"/>
      <c r="AI12" s="354"/>
      <c r="AJ12" s="354"/>
      <c r="AK12" s="354"/>
      <c r="AL12" s="354"/>
      <c r="AM12" s="353">
        <v>0</v>
      </c>
      <c r="AN12" s="354"/>
      <c r="AO12" s="354"/>
      <c r="AP12" s="354"/>
      <c r="AQ12" s="354"/>
      <c r="AR12" s="355"/>
    </row>
    <row r="13" spans="1:48" ht="19.5" customHeight="1">
      <c r="A13" s="3"/>
      <c r="B13" s="416"/>
      <c r="C13" s="416"/>
      <c r="D13" s="86"/>
      <c r="E13" s="368" t="s">
        <v>101</v>
      </c>
      <c r="F13" s="368"/>
      <c r="G13" s="369"/>
      <c r="H13" s="369"/>
      <c r="I13" s="369"/>
      <c r="J13" s="369"/>
      <c r="K13" s="369"/>
      <c r="L13" s="369"/>
      <c r="M13" s="369"/>
      <c r="N13" s="369"/>
      <c r="O13" s="364">
        <f t="shared" si="1"/>
        <v>0</v>
      </c>
      <c r="P13" s="365"/>
      <c r="Q13" s="365"/>
      <c r="R13" s="365"/>
      <c r="S13" s="365"/>
      <c r="T13" s="366"/>
      <c r="U13" s="364">
        <v>0</v>
      </c>
      <c r="V13" s="365"/>
      <c r="W13" s="365"/>
      <c r="X13" s="365"/>
      <c r="Y13" s="365"/>
      <c r="Z13" s="366"/>
      <c r="AA13" s="365">
        <v>0</v>
      </c>
      <c r="AB13" s="365"/>
      <c r="AC13" s="365"/>
      <c r="AD13" s="365"/>
      <c r="AE13" s="365"/>
      <c r="AF13" s="366"/>
      <c r="AG13" s="364">
        <v>0</v>
      </c>
      <c r="AH13" s="365"/>
      <c r="AI13" s="365"/>
      <c r="AJ13" s="365"/>
      <c r="AK13" s="365"/>
      <c r="AL13" s="365"/>
      <c r="AM13" s="364">
        <v>0</v>
      </c>
      <c r="AN13" s="365"/>
      <c r="AO13" s="365"/>
      <c r="AP13" s="365"/>
      <c r="AQ13" s="365"/>
      <c r="AR13" s="366"/>
    </row>
    <row r="14" spans="1:48" ht="19.5" customHeight="1">
      <c r="A14" s="3"/>
      <c r="B14" s="416" t="s">
        <v>102</v>
      </c>
      <c r="C14" s="416"/>
      <c r="D14" s="85"/>
      <c r="E14" s="340" t="s">
        <v>103</v>
      </c>
      <c r="F14" s="340"/>
      <c r="G14" s="367"/>
      <c r="H14" s="367"/>
      <c r="I14" s="367"/>
      <c r="J14" s="367"/>
      <c r="K14" s="367"/>
      <c r="L14" s="367"/>
      <c r="M14" s="367"/>
      <c r="N14" s="367"/>
      <c r="O14" s="370">
        <f t="shared" si="1"/>
        <v>1</v>
      </c>
      <c r="P14" s="371"/>
      <c r="Q14" s="371"/>
      <c r="R14" s="371"/>
      <c r="S14" s="371"/>
      <c r="T14" s="372"/>
      <c r="U14" s="370">
        <v>0</v>
      </c>
      <c r="V14" s="371"/>
      <c r="W14" s="371"/>
      <c r="X14" s="371"/>
      <c r="Y14" s="371"/>
      <c r="Z14" s="372"/>
      <c r="AA14" s="371">
        <v>1</v>
      </c>
      <c r="AB14" s="371"/>
      <c r="AC14" s="371"/>
      <c r="AD14" s="371"/>
      <c r="AE14" s="371"/>
      <c r="AF14" s="372"/>
      <c r="AG14" s="370">
        <v>0</v>
      </c>
      <c r="AH14" s="371"/>
      <c r="AI14" s="371"/>
      <c r="AJ14" s="371"/>
      <c r="AK14" s="371"/>
      <c r="AL14" s="371"/>
      <c r="AM14" s="370">
        <v>0</v>
      </c>
      <c r="AN14" s="371"/>
      <c r="AO14" s="371"/>
      <c r="AP14" s="371"/>
      <c r="AQ14" s="371"/>
      <c r="AR14" s="372"/>
    </row>
    <row r="15" spans="1:48" ht="19.5" customHeight="1">
      <c r="A15" s="3"/>
      <c r="B15" s="416"/>
      <c r="C15" s="416"/>
      <c r="D15" s="86"/>
      <c r="E15" s="368" t="s">
        <v>104</v>
      </c>
      <c r="F15" s="368"/>
      <c r="G15" s="369"/>
      <c r="H15" s="369"/>
      <c r="I15" s="369"/>
      <c r="J15" s="369"/>
      <c r="K15" s="369"/>
      <c r="L15" s="369"/>
      <c r="M15" s="369"/>
      <c r="N15" s="369"/>
      <c r="O15" s="373">
        <f t="shared" si="1"/>
        <v>3</v>
      </c>
      <c r="P15" s="374"/>
      <c r="Q15" s="374"/>
      <c r="R15" s="374"/>
      <c r="S15" s="374"/>
      <c r="T15" s="375"/>
      <c r="U15" s="373">
        <v>1</v>
      </c>
      <c r="V15" s="374"/>
      <c r="W15" s="374"/>
      <c r="X15" s="374"/>
      <c r="Y15" s="374"/>
      <c r="Z15" s="375"/>
      <c r="AA15" s="374">
        <v>1</v>
      </c>
      <c r="AB15" s="374"/>
      <c r="AC15" s="374"/>
      <c r="AD15" s="374"/>
      <c r="AE15" s="374"/>
      <c r="AF15" s="375"/>
      <c r="AG15" s="373">
        <v>1</v>
      </c>
      <c r="AH15" s="374"/>
      <c r="AI15" s="374"/>
      <c r="AJ15" s="374"/>
      <c r="AK15" s="374"/>
      <c r="AL15" s="374"/>
      <c r="AM15" s="373">
        <v>0</v>
      </c>
      <c r="AN15" s="374"/>
      <c r="AO15" s="374"/>
      <c r="AP15" s="374"/>
      <c r="AQ15" s="374"/>
      <c r="AR15" s="375"/>
    </row>
    <row r="16" spans="1:48" ht="15" customHeight="1">
      <c r="A16" s="3"/>
      <c r="B16" s="344" t="s">
        <v>105</v>
      </c>
      <c r="C16" s="344"/>
      <c r="D16" s="85"/>
      <c r="E16" s="340" t="s">
        <v>106</v>
      </c>
      <c r="F16" s="340"/>
      <c r="G16" s="367"/>
      <c r="H16" s="367"/>
      <c r="I16" s="367"/>
      <c r="J16" s="367"/>
      <c r="K16" s="367"/>
      <c r="L16" s="367"/>
      <c r="M16" s="367"/>
      <c r="N16" s="367"/>
      <c r="O16" s="353">
        <f t="shared" si="1"/>
        <v>8</v>
      </c>
      <c r="P16" s="354"/>
      <c r="Q16" s="354"/>
      <c r="R16" s="354"/>
      <c r="S16" s="354"/>
      <c r="T16" s="355"/>
      <c r="U16" s="353">
        <v>3</v>
      </c>
      <c r="V16" s="354"/>
      <c r="W16" s="354"/>
      <c r="X16" s="354"/>
      <c r="Y16" s="354"/>
      <c r="Z16" s="355"/>
      <c r="AA16" s="354">
        <v>1</v>
      </c>
      <c r="AB16" s="354"/>
      <c r="AC16" s="354"/>
      <c r="AD16" s="354"/>
      <c r="AE16" s="354"/>
      <c r="AF16" s="355"/>
      <c r="AG16" s="353">
        <v>4</v>
      </c>
      <c r="AH16" s="354"/>
      <c r="AI16" s="354"/>
      <c r="AJ16" s="354"/>
      <c r="AK16" s="354"/>
      <c r="AL16" s="354"/>
      <c r="AM16" s="353">
        <v>0</v>
      </c>
      <c r="AN16" s="354"/>
      <c r="AO16" s="354"/>
      <c r="AP16" s="354"/>
      <c r="AQ16" s="354"/>
      <c r="AR16" s="355"/>
    </row>
    <row r="17" spans="1:61" ht="15" customHeight="1">
      <c r="A17" s="3"/>
      <c r="B17" s="344"/>
      <c r="C17" s="344"/>
      <c r="D17" s="87"/>
      <c r="E17" s="348" t="s">
        <v>107</v>
      </c>
      <c r="F17" s="376"/>
      <c r="G17" s="349"/>
      <c r="H17" s="349"/>
      <c r="I17" s="349"/>
      <c r="J17" s="349"/>
      <c r="K17" s="349"/>
      <c r="L17" s="349"/>
      <c r="M17" s="349"/>
      <c r="N17" s="349"/>
      <c r="O17" s="353">
        <f t="shared" si="1"/>
        <v>1</v>
      </c>
      <c r="P17" s="354"/>
      <c r="Q17" s="354"/>
      <c r="R17" s="354"/>
      <c r="S17" s="354"/>
      <c r="T17" s="355"/>
      <c r="U17" s="353">
        <v>1</v>
      </c>
      <c r="V17" s="354"/>
      <c r="W17" s="354"/>
      <c r="X17" s="354"/>
      <c r="Y17" s="354"/>
      <c r="Z17" s="355"/>
      <c r="AA17" s="356">
        <v>0</v>
      </c>
      <c r="AB17" s="356"/>
      <c r="AC17" s="356"/>
      <c r="AD17" s="356"/>
      <c r="AE17" s="356"/>
      <c r="AF17" s="357"/>
      <c r="AG17" s="353">
        <v>0</v>
      </c>
      <c r="AH17" s="354"/>
      <c r="AI17" s="354"/>
      <c r="AJ17" s="354"/>
      <c r="AK17" s="354"/>
      <c r="AL17" s="354"/>
      <c r="AM17" s="353">
        <v>0</v>
      </c>
      <c r="AN17" s="354"/>
      <c r="AO17" s="354"/>
      <c r="AP17" s="354"/>
      <c r="AQ17" s="354"/>
      <c r="AR17" s="355"/>
    </row>
    <row r="18" spans="1:61" ht="21" customHeight="1">
      <c r="A18" s="3"/>
      <c r="B18" s="344"/>
      <c r="C18" s="344"/>
      <c r="D18" s="417" t="s">
        <v>108</v>
      </c>
      <c r="E18" s="418"/>
      <c r="F18" s="92"/>
      <c r="G18" s="358" t="s">
        <v>109</v>
      </c>
      <c r="H18" s="359"/>
      <c r="I18" s="359"/>
      <c r="J18" s="359"/>
      <c r="K18" s="359"/>
      <c r="L18" s="359"/>
      <c r="M18" s="359"/>
      <c r="N18" s="359"/>
      <c r="O18" s="350">
        <f t="shared" si="1"/>
        <v>0</v>
      </c>
      <c r="P18" s="351"/>
      <c r="Q18" s="351"/>
      <c r="R18" s="351"/>
      <c r="S18" s="351"/>
      <c r="T18" s="352"/>
      <c r="U18" s="350">
        <v>0</v>
      </c>
      <c r="V18" s="351"/>
      <c r="W18" s="351"/>
      <c r="X18" s="351"/>
      <c r="Y18" s="351"/>
      <c r="Z18" s="352"/>
      <c r="AA18" s="351">
        <v>0</v>
      </c>
      <c r="AB18" s="351"/>
      <c r="AC18" s="351"/>
      <c r="AD18" s="351"/>
      <c r="AE18" s="351"/>
      <c r="AF18" s="352"/>
      <c r="AG18" s="353">
        <v>0</v>
      </c>
      <c r="AH18" s="354"/>
      <c r="AI18" s="354"/>
      <c r="AJ18" s="354"/>
      <c r="AK18" s="354"/>
      <c r="AL18" s="354"/>
      <c r="AM18" s="353">
        <v>0</v>
      </c>
      <c r="AN18" s="354"/>
      <c r="AO18" s="354"/>
      <c r="AP18" s="354"/>
      <c r="AQ18" s="354"/>
      <c r="AR18" s="355"/>
    </row>
    <row r="19" spans="1:61" ht="21" customHeight="1">
      <c r="A19" s="3"/>
      <c r="B19" s="344"/>
      <c r="C19" s="344"/>
      <c r="D19" s="419"/>
      <c r="E19" s="420"/>
      <c r="F19" s="92"/>
      <c r="G19" s="360" t="s">
        <v>110</v>
      </c>
      <c r="H19" s="361"/>
      <c r="I19" s="361"/>
      <c r="J19" s="361"/>
      <c r="K19" s="361"/>
      <c r="L19" s="361"/>
      <c r="M19" s="361"/>
      <c r="N19" s="361"/>
      <c r="O19" s="353">
        <f t="shared" si="1"/>
        <v>1</v>
      </c>
      <c r="P19" s="354"/>
      <c r="Q19" s="354"/>
      <c r="R19" s="354"/>
      <c r="S19" s="354"/>
      <c r="T19" s="355"/>
      <c r="U19" s="353">
        <v>1</v>
      </c>
      <c r="V19" s="354"/>
      <c r="W19" s="354"/>
      <c r="X19" s="354"/>
      <c r="Y19" s="354"/>
      <c r="Z19" s="355"/>
      <c r="AA19" s="356">
        <v>0</v>
      </c>
      <c r="AB19" s="356"/>
      <c r="AC19" s="356"/>
      <c r="AD19" s="356"/>
      <c r="AE19" s="356"/>
      <c r="AF19" s="357"/>
      <c r="AG19" s="353">
        <v>0</v>
      </c>
      <c r="AH19" s="354"/>
      <c r="AI19" s="354"/>
      <c r="AJ19" s="354"/>
      <c r="AK19" s="354"/>
      <c r="AL19" s="354"/>
      <c r="AM19" s="353">
        <v>0</v>
      </c>
      <c r="AN19" s="354"/>
      <c r="AO19" s="354"/>
      <c r="AP19" s="354"/>
      <c r="AQ19" s="354"/>
      <c r="AR19" s="355"/>
    </row>
    <row r="20" spans="1:61" ht="21" customHeight="1">
      <c r="A20" s="3"/>
      <c r="B20" s="344"/>
      <c r="C20" s="344"/>
      <c r="D20" s="419"/>
      <c r="E20" s="420"/>
      <c r="F20" s="93"/>
      <c r="G20" s="368" t="s">
        <v>111</v>
      </c>
      <c r="H20" s="369"/>
      <c r="I20" s="369"/>
      <c r="J20" s="369"/>
      <c r="K20" s="369"/>
      <c r="L20" s="369"/>
      <c r="M20" s="369"/>
      <c r="N20" s="369"/>
      <c r="O20" s="364">
        <f t="shared" si="1"/>
        <v>0</v>
      </c>
      <c r="P20" s="365"/>
      <c r="Q20" s="365"/>
      <c r="R20" s="365"/>
      <c r="S20" s="365"/>
      <c r="T20" s="366"/>
      <c r="U20" s="364">
        <v>0</v>
      </c>
      <c r="V20" s="365"/>
      <c r="W20" s="365"/>
      <c r="X20" s="365"/>
      <c r="Y20" s="365"/>
      <c r="Z20" s="366"/>
      <c r="AA20" s="365">
        <v>0</v>
      </c>
      <c r="AB20" s="365"/>
      <c r="AC20" s="365"/>
      <c r="AD20" s="365"/>
      <c r="AE20" s="365"/>
      <c r="AF20" s="366"/>
      <c r="AG20" s="364">
        <v>0</v>
      </c>
      <c r="AH20" s="365"/>
      <c r="AI20" s="365"/>
      <c r="AJ20" s="365"/>
      <c r="AK20" s="365"/>
      <c r="AL20" s="365"/>
      <c r="AM20" s="364">
        <v>0</v>
      </c>
      <c r="AN20" s="365"/>
      <c r="AO20" s="365"/>
      <c r="AP20" s="365"/>
      <c r="AQ20" s="365"/>
      <c r="AR20" s="366"/>
    </row>
    <row r="21" spans="1:61" ht="15" customHeight="1">
      <c r="A21" s="5"/>
      <c r="B21" s="422" t="s">
        <v>112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4"/>
      <c r="O21" s="377">
        <f t="shared" si="1"/>
        <v>0</v>
      </c>
      <c r="P21" s="378"/>
      <c r="Q21" s="378"/>
      <c r="R21" s="378"/>
      <c r="S21" s="378"/>
      <c r="T21" s="379"/>
      <c r="U21" s="377">
        <v>0</v>
      </c>
      <c r="V21" s="378"/>
      <c r="W21" s="378"/>
      <c r="X21" s="378"/>
      <c r="Y21" s="378"/>
      <c r="Z21" s="379"/>
      <c r="AA21" s="378">
        <v>0</v>
      </c>
      <c r="AB21" s="378"/>
      <c r="AC21" s="378"/>
      <c r="AD21" s="378"/>
      <c r="AE21" s="378"/>
      <c r="AF21" s="379"/>
      <c r="AG21" s="377">
        <v>0</v>
      </c>
      <c r="AH21" s="378"/>
      <c r="AI21" s="378"/>
      <c r="AJ21" s="378"/>
      <c r="AK21" s="378"/>
      <c r="AL21" s="378"/>
      <c r="AM21" s="377">
        <v>0</v>
      </c>
      <c r="AN21" s="378"/>
      <c r="AO21" s="378"/>
      <c r="AP21" s="378"/>
      <c r="AQ21" s="378"/>
      <c r="AR21" s="379"/>
    </row>
    <row r="22" spans="1:61" ht="15" customHeight="1">
      <c r="A22" s="5"/>
      <c r="B22" s="102" t="s">
        <v>113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203"/>
      <c r="O22" s="373">
        <f t="shared" si="1"/>
        <v>0</v>
      </c>
      <c r="P22" s="374"/>
      <c r="Q22" s="374"/>
      <c r="R22" s="374"/>
      <c r="S22" s="374"/>
      <c r="T22" s="375"/>
      <c r="U22" s="373">
        <v>0</v>
      </c>
      <c r="V22" s="374"/>
      <c r="W22" s="374"/>
      <c r="X22" s="374"/>
      <c r="Y22" s="374"/>
      <c r="Z22" s="375"/>
      <c r="AA22" s="374">
        <v>0</v>
      </c>
      <c r="AB22" s="374"/>
      <c r="AC22" s="374"/>
      <c r="AD22" s="374"/>
      <c r="AE22" s="374"/>
      <c r="AF22" s="375"/>
      <c r="AG22" s="386">
        <v>0</v>
      </c>
      <c r="AH22" s="356"/>
      <c r="AI22" s="356"/>
      <c r="AJ22" s="356"/>
      <c r="AK22" s="356"/>
      <c r="AL22" s="356"/>
      <c r="AM22" s="386">
        <v>0</v>
      </c>
      <c r="AN22" s="356"/>
      <c r="AO22" s="356"/>
      <c r="AP22" s="356"/>
      <c r="AQ22" s="356"/>
      <c r="AR22" s="357"/>
    </row>
    <row r="23" spans="1:61" ht="15" customHeight="1">
      <c r="B23" s="387" t="s">
        <v>15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9"/>
      <c r="O23" s="390">
        <f t="shared" si="1"/>
        <v>221</v>
      </c>
      <c r="P23" s="391"/>
      <c r="Q23" s="391"/>
      <c r="R23" s="391"/>
      <c r="S23" s="391"/>
      <c r="T23" s="392"/>
      <c r="U23" s="390">
        <f>SUM(U5:Y22)</f>
        <v>25</v>
      </c>
      <c r="V23" s="391"/>
      <c r="W23" s="391"/>
      <c r="X23" s="391"/>
      <c r="Y23" s="391"/>
      <c r="Z23" s="392"/>
      <c r="AA23" s="390">
        <f>SUM(AA5:AE22)</f>
        <v>8</v>
      </c>
      <c r="AB23" s="391"/>
      <c r="AC23" s="391"/>
      <c r="AD23" s="391"/>
      <c r="AE23" s="391"/>
      <c r="AF23" s="391"/>
      <c r="AG23" s="393">
        <f>SUM(AG5:AK22)</f>
        <v>37</v>
      </c>
      <c r="AH23" s="393"/>
      <c r="AI23" s="393"/>
      <c r="AJ23" s="393"/>
      <c r="AK23" s="393"/>
      <c r="AL23" s="393"/>
      <c r="AM23" s="393">
        <f>SUM(AM5:AQ22)</f>
        <v>151</v>
      </c>
      <c r="AN23" s="393"/>
      <c r="AO23" s="393"/>
      <c r="AP23" s="393"/>
      <c r="AQ23" s="393"/>
      <c r="AR23" s="393"/>
    </row>
    <row r="24" spans="1:61" s="1" customFormat="1" ht="13.15" customHeight="1">
      <c r="A24" s="3"/>
      <c r="B24" s="82"/>
      <c r="C24" s="82"/>
      <c r="D24" s="82"/>
      <c r="E24" s="82"/>
      <c r="F24" s="82"/>
      <c r="G24" s="82"/>
      <c r="H24" s="8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F24" s="13"/>
      <c r="AH24" s="125" t="s">
        <v>21</v>
      </c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1"/>
      <c r="BF24" s="11"/>
    </row>
    <row r="25" spans="1:61" s="1" customFormat="1" ht="12">
      <c r="A25" s="3"/>
      <c r="B25" s="7"/>
      <c r="C25" s="7"/>
      <c r="D25" s="7"/>
      <c r="E25" s="7"/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I25" s="10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21"/>
      <c r="AX25" s="21"/>
      <c r="AY25" s="21"/>
      <c r="AZ25" s="21"/>
      <c r="BA25" s="21"/>
      <c r="BB25" s="21"/>
      <c r="BC25" s="21"/>
      <c r="BD25" s="21"/>
    </row>
    <row r="26" spans="1:61" s="94" customFormat="1">
      <c r="A26" s="103" t="s">
        <v>139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61" s="94" customFormat="1">
      <c r="A27" s="394" t="s">
        <v>140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15"/>
      <c r="AT27" s="15"/>
      <c r="AU27" s="15"/>
    </row>
    <row r="28" spans="1:61">
      <c r="A28" s="6"/>
      <c r="B28" s="122" t="s">
        <v>0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3"/>
      <c r="AP28" s="17"/>
      <c r="AQ28" s="17"/>
      <c r="AR28" s="15"/>
      <c r="AS28" s="15"/>
      <c r="AT28" s="15"/>
      <c r="AU28" s="15"/>
      <c r="AV28" s="15"/>
      <c r="AW28" s="15"/>
      <c r="AX28" s="15"/>
      <c r="AY28" s="22"/>
      <c r="AZ28" s="22"/>
      <c r="BA28" s="9"/>
      <c r="BB28" s="17"/>
      <c r="BC28" s="17"/>
      <c r="BD28" s="17"/>
      <c r="BE28" s="17"/>
      <c r="BF28" s="10"/>
      <c r="BG28" s="10"/>
      <c r="BH28" s="10"/>
      <c r="BI28" s="9"/>
    </row>
    <row r="29" spans="1:61" ht="15" customHeight="1">
      <c r="A29" s="6"/>
      <c r="B29" s="168" t="s">
        <v>47</v>
      </c>
      <c r="C29" s="168"/>
      <c r="D29" s="168"/>
      <c r="E29" s="168"/>
      <c r="F29" s="168"/>
      <c r="G29" s="168"/>
      <c r="H29" s="168"/>
      <c r="I29" s="325" t="s">
        <v>114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 t="s">
        <v>115</v>
      </c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18"/>
      <c r="AR29" s="19"/>
      <c r="AS29" s="19"/>
      <c r="AT29" s="19"/>
      <c r="AU29" s="19"/>
      <c r="AV29" s="19"/>
      <c r="AW29" s="19"/>
      <c r="AX29" s="19"/>
      <c r="AY29" s="23"/>
      <c r="AZ29" s="23"/>
      <c r="BB29" s="18"/>
      <c r="BC29" s="18"/>
      <c r="BD29" s="18"/>
      <c r="BE29" s="18"/>
      <c r="BF29" s="25"/>
      <c r="BG29" s="25"/>
      <c r="BH29" s="25"/>
    </row>
    <row r="30" spans="1:61" ht="15" customHeight="1">
      <c r="A30" s="11"/>
      <c r="B30" s="421"/>
      <c r="C30" s="421"/>
      <c r="D30" s="421"/>
      <c r="E30" s="421"/>
      <c r="F30" s="421"/>
      <c r="G30" s="421"/>
      <c r="H30" s="421"/>
      <c r="I30" s="114" t="s">
        <v>51</v>
      </c>
      <c r="J30" s="114"/>
      <c r="K30" s="114"/>
      <c r="L30" s="114"/>
      <c r="M30" s="114"/>
      <c r="N30" s="114" t="s">
        <v>116</v>
      </c>
      <c r="O30" s="114"/>
      <c r="P30" s="114"/>
      <c r="Q30" s="114"/>
      <c r="R30" s="114"/>
      <c r="S30" s="114"/>
      <c r="T30" s="385" t="s">
        <v>117</v>
      </c>
      <c r="U30" s="385"/>
      <c r="V30" s="385"/>
      <c r="W30" s="385"/>
      <c r="X30" s="385"/>
      <c r="Y30" s="385"/>
      <c r="Z30" s="114" t="s">
        <v>51</v>
      </c>
      <c r="AA30" s="114"/>
      <c r="AB30" s="114"/>
      <c r="AC30" s="114"/>
      <c r="AD30" s="114"/>
      <c r="AE30" s="114" t="s">
        <v>116</v>
      </c>
      <c r="AF30" s="114"/>
      <c r="AG30" s="114"/>
      <c r="AH30" s="114"/>
      <c r="AI30" s="114"/>
      <c r="AJ30" s="114"/>
      <c r="AK30" s="385" t="s">
        <v>117</v>
      </c>
      <c r="AL30" s="385"/>
      <c r="AM30" s="385"/>
      <c r="AN30" s="385"/>
      <c r="AO30" s="385"/>
      <c r="AP30" s="385"/>
    </row>
    <row r="31" spans="1:61" ht="15" customHeight="1">
      <c r="A31" s="11"/>
      <c r="B31" s="188" t="s">
        <v>50</v>
      </c>
      <c r="C31" s="188"/>
      <c r="D31" s="188"/>
      <c r="E31" s="188"/>
      <c r="F31" s="188"/>
      <c r="G31" s="188"/>
      <c r="H31" s="188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385"/>
      <c r="U31" s="385"/>
      <c r="V31" s="385"/>
      <c r="W31" s="385"/>
      <c r="X31" s="385"/>
      <c r="Y31" s="385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385"/>
      <c r="AL31" s="385"/>
      <c r="AM31" s="385"/>
      <c r="AN31" s="385"/>
      <c r="AO31" s="385"/>
      <c r="AP31" s="385"/>
    </row>
    <row r="32" spans="1:61" ht="15" customHeight="1">
      <c r="A32" s="11"/>
      <c r="B32" s="106" t="s">
        <v>143</v>
      </c>
      <c r="C32" s="106"/>
      <c r="D32" s="106"/>
      <c r="E32" s="106"/>
      <c r="F32" s="106"/>
      <c r="G32" s="106"/>
      <c r="H32" s="106"/>
      <c r="I32" s="380">
        <v>334</v>
      </c>
      <c r="J32" s="380"/>
      <c r="K32" s="380"/>
      <c r="L32" s="380"/>
      <c r="M32" s="380"/>
      <c r="N32" s="381">
        <v>87795</v>
      </c>
      <c r="O32" s="381"/>
      <c r="P32" s="381"/>
      <c r="Q32" s="381"/>
      <c r="R32" s="381"/>
      <c r="S32" s="381"/>
      <c r="T32" s="382">
        <v>262</v>
      </c>
      <c r="U32" s="382"/>
      <c r="V32" s="382"/>
      <c r="W32" s="382"/>
      <c r="X32" s="382"/>
      <c r="Y32" s="382"/>
      <c r="Z32" s="383">
        <v>315</v>
      </c>
      <c r="AA32" s="383"/>
      <c r="AB32" s="383"/>
      <c r="AC32" s="383"/>
      <c r="AD32" s="383"/>
      <c r="AE32" s="384">
        <v>109832</v>
      </c>
      <c r="AF32" s="384"/>
      <c r="AG32" s="384"/>
      <c r="AH32" s="384"/>
      <c r="AI32" s="384"/>
      <c r="AJ32" s="384"/>
      <c r="AK32" s="171">
        <v>333.352380952381</v>
      </c>
      <c r="AL32" s="171"/>
      <c r="AM32" s="171"/>
      <c r="AN32" s="171"/>
      <c r="AO32" s="171"/>
      <c r="AP32" s="171"/>
    </row>
    <row r="33" spans="1:256" ht="15" customHeight="1">
      <c r="A33" s="11"/>
      <c r="B33" s="106" t="s">
        <v>137</v>
      </c>
      <c r="C33" s="106"/>
      <c r="D33" s="106"/>
      <c r="E33" s="106"/>
      <c r="F33" s="106"/>
      <c r="G33" s="106"/>
      <c r="H33" s="106"/>
      <c r="I33" s="396">
        <v>171</v>
      </c>
      <c r="J33" s="397"/>
      <c r="K33" s="397"/>
      <c r="L33" s="397"/>
      <c r="M33" s="398"/>
      <c r="N33" s="399">
        <v>48430</v>
      </c>
      <c r="O33" s="400"/>
      <c r="P33" s="400"/>
      <c r="Q33" s="400"/>
      <c r="R33" s="400"/>
      <c r="S33" s="401"/>
      <c r="T33" s="402">
        <v>283</v>
      </c>
      <c r="U33" s="403"/>
      <c r="V33" s="403"/>
      <c r="W33" s="403"/>
      <c r="X33" s="403"/>
      <c r="Y33" s="404"/>
      <c r="Z33" s="405">
        <v>270</v>
      </c>
      <c r="AA33" s="406"/>
      <c r="AB33" s="406"/>
      <c r="AC33" s="406"/>
      <c r="AD33" s="407"/>
      <c r="AE33" s="408">
        <v>82060</v>
      </c>
      <c r="AF33" s="409"/>
      <c r="AG33" s="409"/>
      <c r="AH33" s="409"/>
      <c r="AI33" s="409"/>
      <c r="AJ33" s="410"/>
      <c r="AK33" s="172">
        <v>304</v>
      </c>
      <c r="AL33" s="181"/>
      <c r="AM33" s="181"/>
      <c r="AN33" s="181"/>
      <c r="AO33" s="181"/>
      <c r="AP33" s="182"/>
    </row>
    <row r="34" spans="1:256" ht="15" customHeight="1">
      <c r="A34" s="11"/>
      <c r="B34" s="106" t="s">
        <v>136</v>
      </c>
      <c r="C34" s="106"/>
      <c r="D34" s="106"/>
      <c r="E34" s="106"/>
      <c r="F34" s="106"/>
      <c r="G34" s="106"/>
      <c r="H34" s="106"/>
      <c r="I34" s="396">
        <v>277</v>
      </c>
      <c r="J34" s="397"/>
      <c r="K34" s="397"/>
      <c r="L34" s="397"/>
      <c r="M34" s="398"/>
      <c r="N34" s="399">
        <v>31515</v>
      </c>
      <c r="O34" s="400"/>
      <c r="P34" s="400"/>
      <c r="Q34" s="400"/>
      <c r="R34" s="400"/>
      <c r="S34" s="401"/>
      <c r="T34" s="402">
        <v>113</v>
      </c>
      <c r="U34" s="403"/>
      <c r="V34" s="403"/>
      <c r="W34" s="403"/>
      <c r="X34" s="403"/>
      <c r="Y34" s="404"/>
      <c r="Z34" s="405">
        <v>262</v>
      </c>
      <c r="AA34" s="406"/>
      <c r="AB34" s="406"/>
      <c r="AC34" s="406"/>
      <c r="AD34" s="407"/>
      <c r="AE34" s="408">
        <v>45926</v>
      </c>
      <c r="AF34" s="409"/>
      <c r="AG34" s="409"/>
      <c r="AH34" s="409"/>
      <c r="AI34" s="409"/>
      <c r="AJ34" s="410"/>
      <c r="AK34" s="172">
        <v>175</v>
      </c>
      <c r="AL34" s="181"/>
      <c r="AM34" s="181"/>
      <c r="AN34" s="181"/>
      <c r="AO34" s="181"/>
      <c r="AP34" s="182"/>
    </row>
    <row r="35" spans="1:256" ht="15" customHeight="1">
      <c r="A35" s="11"/>
      <c r="B35" s="106" t="s">
        <v>141</v>
      </c>
      <c r="C35" s="106"/>
      <c r="D35" s="106"/>
      <c r="E35" s="106"/>
      <c r="F35" s="106"/>
      <c r="G35" s="106"/>
      <c r="H35" s="106"/>
      <c r="I35" s="396">
        <v>302</v>
      </c>
      <c r="J35" s="397"/>
      <c r="K35" s="397"/>
      <c r="L35" s="397"/>
      <c r="M35" s="398"/>
      <c r="N35" s="399">
        <v>50470</v>
      </c>
      <c r="O35" s="400"/>
      <c r="P35" s="400"/>
      <c r="Q35" s="400"/>
      <c r="R35" s="400"/>
      <c r="S35" s="401"/>
      <c r="T35" s="402">
        <v>167</v>
      </c>
      <c r="U35" s="403"/>
      <c r="V35" s="403"/>
      <c r="W35" s="403"/>
      <c r="X35" s="403"/>
      <c r="Y35" s="404"/>
      <c r="Z35" s="405">
        <v>301</v>
      </c>
      <c r="AA35" s="406"/>
      <c r="AB35" s="406"/>
      <c r="AC35" s="406"/>
      <c r="AD35" s="407"/>
      <c r="AE35" s="408">
        <v>51232</v>
      </c>
      <c r="AF35" s="409"/>
      <c r="AG35" s="409"/>
      <c r="AH35" s="409"/>
      <c r="AI35" s="409"/>
      <c r="AJ35" s="410"/>
      <c r="AK35" s="172">
        <v>170.20598006644519</v>
      </c>
      <c r="AL35" s="181"/>
      <c r="AM35" s="181"/>
      <c r="AN35" s="181"/>
      <c r="AO35" s="181"/>
      <c r="AP35" s="182"/>
    </row>
    <row r="36" spans="1:256" ht="15" customHeight="1">
      <c r="A36" s="11"/>
      <c r="B36" s="138" t="s">
        <v>151</v>
      </c>
      <c r="C36" s="138"/>
      <c r="D36" s="138"/>
      <c r="E36" s="138"/>
      <c r="F36" s="138"/>
      <c r="G36" s="138"/>
      <c r="H36" s="138"/>
      <c r="I36" s="411">
        <v>338</v>
      </c>
      <c r="J36" s="411"/>
      <c r="K36" s="411"/>
      <c r="L36" s="411"/>
      <c r="M36" s="411"/>
      <c r="N36" s="412">
        <v>77409</v>
      </c>
      <c r="O36" s="412"/>
      <c r="P36" s="412"/>
      <c r="Q36" s="412"/>
      <c r="R36" s="412"/>
      <c r="S36" s="412"/>
      <c r="T36" s="413">
        <v>229</v>
      </c>
      <c r="U36" s="413"/>
      <c r="V36" s="413"/>
      <c r="W36" s="413"/>
      <c r="X36" s="413"/>
      <c r="Y36" s="413"/>
      <c r="Z36" s="414">
        <v>329</v>
      </c>
      <c r="AA36" s="414"/>
      <c r="AB36" s="414"/>
      <c r="AC36" s="414"/>
      <c r="AD36" s="414"/>
      <c r="AE36" s="415">
        <v>57232</v>
      </c>
      <c r="AF36" s="415"/>
      <c r="AG36" s="415"/>
      <c r="AH36" s="415"/>
      <c r="AI36" s="415"/>
      <c r="AJ36" s="415"/>
      <c r="AK36" s="129">
        <f>AE36/Z36</f>
        <v>173.95744680851064</v>
      </c>
      <c r="AL36" s="129"/>
      <c r="AM36" s="129"/>
      <c r="AN36" s="129"/>
      <c r="AO36" s="129"/>
      <c r="AP36" s="129"/>
    </row>
    <row r="37" spans="1:256">
      <c r="A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B37" s="3" t="s">
        <v>126</v>
      </c>
      <c r="AC37" s="3"/>
      <c r="AE37" s="3"/>
      <c r="AF37" s="3"/>
      <c r="AG37" s="3"/>
      <c r="AH37" s="3"/>
      <c r="AJ37" s="3"/>
      <c r="AK37" s="3"/>
      <c r="AL37" s="3"/>
      <c r="AM37" s="3"/>
      <c r="AN37" s="3"/>
      <c r="AO37" s="3"/>
      <c r="AP37" s="3"/>
      <c r="AQ37" s="3"/>
      <c r="AR37" s="20"/>
      <c r="AS37" s="20"/>
      <c r="AT37" s="20"/>
      <c r="AU37" s="20"/>
      <c r="AV37" s="20"/>
      <c r="BA37" s="9"/>
      <c r="BB37" s="24"/>
      <c r="BC37" s="24"/>
      <c r="BD37" s="24"/>
      <c r="BE37" s="10"/>
      <c r="BF37" s="10"/>
      <c r="BG37" s="10"/>
      <c r="BH37" s="10"/>
      <c r="BI37" s="9"/>
    </row>
    <row r="38" spans="1:256" s="1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</sheetData>
  <mergeCells count="178">
    <mergeCell ref="B12:C13"/>
    <mergeCell ref="B14:C15"/>
    <mergeCell ref="B16:C20"/>
    <mergeCell ref="D18:E20"/>
    <mergeCell ref="I30:M31"/>
    <mergeCell ref="N30:S31"/>
    <mergeCell ref="T30:Y31"/>
    <mergeCell ref="Z30:AD31"/>
    <mergeCell ref="AE30:AJ31"/>
    <mergeCell ref="A26:AU26"/>
    <mergeCell ref="B28:AN28"/>
    <mergeCell ref="B29:H29"/>
    <mergeCell ref="I29:Y29"/>
    <mergeCell ref="Z29:AP29"/>
    <mergeCell ref="B30:H30"/>
    <mergeCell ref="B31:H31"/>
    <mergeCell ref="G20:N20"/>
    <mergeCell ref="O20:T20"/>
    <mergeCell ref="U20:Z20"/>
    <mergeCell ref="AA20:AF20"/>
    <mergeCell ref="AG20:AL20"/>
    <mergeCell ref="AM20:AR20"/>
    <mergeCell ref="B21:N21"/>
    <mergeCell ref="O21:T21"/>
    <mergeCell ref="B35:H35"/>
    <mergeCell ref="I35:M35"/>
    <mergeCell ref="N35:S35"/>
    <mergeCell ref="T35:Y35"/>
    <mergeCell ref="Z35:AD35"/>
    <mergeCell ref="AE35:AJ35"/>
    <mergeCell ref="AK35:AP35"/>
    <mergeCell ref="B36:H36"/>
    <mergeCell ref="I36:M36"/>
    <mergeCell ref="N36:S36"/>
    <mergeCell ref="T36:Y36"/>
    <mergeCell ref="Z36:AD36"/>
    <mergeCell ref="AE36:AJ36"/>
    <mergeCell ref="AK36:AP36"/>
    <mergeCell ref="B33:H33"/>
    <mergeCell ref="I33:M33"/>
    <mergeCell ref="N33:S33"/>
    <mergeCell ref="T33:Y33"/>
    <mergeCell ref="Z33:AD33"/>
    <mergeCell ref="AE33:AJ33"/>
    <mergeCell ref="AK33:AP33"/>
    <mergeCell ref="B34:H34"/>
    <mergeCell ref="I34:M34"/>
    <mergeCell ref="N34:S34"/>
    <mergeCell ref="T34:Y34"/>
    <mergeCell ref="Z34:AD34"/>
    <mergeCell ref="AE34:AJ34"/>
    <mergeCell ref="AK34:AP34"/>
    <mergeCell ref="B32:H32"/>
    <mergeCell ref="I32:M32"/>
    <mergeCell ref="N32:S32"/>
    <mergeCell ref="T32:Y32"/>
    <mergeCell ref="Z32:AD32"/>
    <mergeCell ref="AE32:AJ32"/>
    <mergeCell ref="AK32:AP32"/>
    <mergeCell ref="AK30:AP31"/>
    <mergeCell ref="B22:N22"/>
    <mergeCell ref="O22:T22"/>
    <mergeCell ref="U22:Z22"/>
    <mergeCell ref="AA22:AF22"/>
    <mergeCell ref="AG22:AL22"/>
    <mergeCell ref="AM22:AR22"/>
    <mergeCell ref="B23:N23"/>
    <mergeCell ref="O23:T23"/>
    <mergeCell ref="U23:Z23"/>
    <mergeCell ref="AA23:AF23"/>
    <mergeCell ref="AG23:AL23"/>
    <mergeCell ref="AM23:AR23"/>
    <mergeCell ref="AH24:AR24"/>
    <mergeCell ref="A27:AR27"/>
    <mergeCell ref="E17:N17"/>
    <mergeCell ref="O17:T17"/>
    <mergeCell ref="U17:Z17"/>
    <mergeCell ref="AA17:AF17"/>
    <mergeCell ref="AG17:AL17"/>
    <mergeCell ref="AM17:AR17"/>
    <mergeCell ref="U21:Z21"/>
    <mergeCell ref="AA21:AF21"/>
    <mergeCell ref="AG21:AL21"/>
    <mergeCell ref="AM21:AR21"/>
    <mergeCell ref="G18:N18"/>
    <mergeCell ref="O18:T18"/>
    <mergeCell ref="U18:Z18"/>
    <mergeCell ref="AA18:AF18"/>
    <mergeCell ref="AG18:AL18"/>
    <mergeCell ref="AM18:AR18"/>
    <mergeCell ref="G19:N19"/>
    <mergeCell ref="O19:T19"/>
    <mergeCell ref="U19:Z19"/>
    <mergeCell ref="AA19:AF19"/>
    <mergeCell ref="AG19:AL19"/>
    <mergeCell ref="AM19:AR19"/>
    <mergeCell ref="E15:N15"/>
    <mergeCell ref="O15:T15"/>
    <mergeCell ref="U15:Z15"/>
    <mergeCell ref="AA15:AF15"/>
    <mergeCell ref="AG15:AL15"/>
    <mergeCell ref="AM15:AR15"/>
    <mergeCell ref="E16:N16"/>
    <mergeCell ref="O16:T16"/>
    <mergeCell ref="U16:Z16"/>
    <mergeCell ref="AA16:AF16"/>
    <mergeCell ref="AG16:AL16"/>
    <mergeCell ref="AM16:AR16"/>
    <mergeCell ref="E13:N13"/>
    <mergeCell ref="O13:T13"/>
    <mergeCell ref="U13:Z13"/>
    <mergeCell ref="AA13:AF13"/>
    <mergeCell ref="AG13:AL13"/>
    <mergeCell ref="AM13:AR13"/>
    <mergeCell ref="E14:N14"/>
    <mergeCell ref="O14:T14"/>
    <mergeCell ref="U14:Z14"/>
    <mergeCell ref="AA14:AF14"/>
    <mergeCell ref="AG14:AL14"/>
    <mergeCell ref="AM14:AR14"/>
    <mergeCell ref="G11:N11"/>
    <mergeCell ref="O11:T11"/>
    <mergeCell ref="U11:Z11"/>
    <mergeCell ref="AA11:AF11"/>
    <mergeCell ref="AG11:AL11"/>
    <mergeCell ref="AM11:AR11"/>
    <mergeCell ref="E12:N12"/>
    <mergeCell ref="O12:T12"/>
    <mergeCell ref="U12:Z12"/>
    <mergeCell ref="AA12:AF12"/>
    <mergeCell ref="AG12:AL12"/>
    <mergeCell ref="AM12:AR12"/>
    <mergeCell ref="G9:N9"/>
    <mergeCell ref="O9:T9"/>
    <mergeCell ref="U9:Z9"/>
    <mergeCell ref="AA9:AF9"/>
    <mergeCell ref="AG9:AL9"/>
    <mergeCell ref="AM9:AR9"/>
    <mergeCell ref="G10:N10"/>
    <mergeCell ref="O10:T10"/>
    <mergeCell ref="U10:Z10"/>
    <mergeCell ref="AA10:AF10"/>
    <mergeCell ref="AG10:AL10"/>
    <mergeCell ref="AM10:AR10"/>
    <mergeCell ref="U7:Z7"/>
    <mergeCell ref="AA7:AF7"/>
    <mergeCell ref="AG7:AL7"/>
    <mergeCell ref="AM7:AR7"/>
    <mergeCell ref="G8:N8"/>
    <mergeCell ref="O8:T8"/>
    <mergeCell ref="U8:Z8"/>
    <mergeCell ref="AA8:AF8"/>
    <mergeCell ref="AG8:AL8"/>
    <mergeCell ref="AM8:AR8"/>
    <mergeCell ref="A2:AV2"/>
    <mergeCell ref="AE3:AR3"/>
    <mergeCell ref="B4:N4"/>
    <mergeCell ref="O4:T4"/>
    <mergeCell ref="U4:Z4"/>
    <mergeCell ref="AA4:AF4"/>
    <mergeCell ref="AG4:AL4"/>
    <mergeCell ref="AM4:AR4"/>
    <mergeCell ref="E5:N5"/>
    <mergeCell ref="O5:T5"/>
    <mergeCell ref="U5:Z5"/>
    <mergeCell ref="AA5:AF5"/>
    <mergeCell ref="AG5:AL5"/>
    <mergeCell ref="AM5:AR5"/>
    <mergeCell ref="B5:C11"/>
    <mergeCell ref="D6:E11"/>
    <mergeCell ref="G6:N6"/>
    <mergeCell ref="O6:T6"/>
    <mergeCell ref="U6:Z6"/>
    <mergeCell ref="AA6:AF6"/>
    <mergeCell ref="AG6:AL6"/>
    <mergeCell ref="AM6:AR6"/>
    <mergeCell ref="G7:N7"/>
    <mergeCell ref="O7:T7"/>
  </mergeCells>
  <phoneticPr fontId="29"/>
  <pageMargins left="0.75138888888888899" right="0.75138888888888899" top="0.78680555555555598" bottom="0.59027777777777801" header="0.51041666666666696" footer="0"/>
  <pageSetup paperSize="9" firstPageNumber="72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★10-1～10-2</vt:lpstr>
      <vt:lpstr>★10-3～10-5</vt:lpstr>
      <vt:lpstr>★10-6～10-7</vt:lpstr>
      <vt:lpstr>★10-8～10-9</vt:lpstr>
      <vt:lpstr>★10-10、10-11</vt:lpstr>
      <vt:lpstr>★10-12･10-13</vt:lpstr>
      <vt:lpstr>'★10-1～10-2'!Print_Area</vt:lpstr>
      <vt:lpstr>'★10-10、10-11'!Print_Area</vt:lpstr>
      <vt:lpstr>'★10-12･10-13'!Print_Area</vt:lpstr>
      <vt:lpstr>'★10-3～10-5'!Print_Area</vt:lpstr>
      <vt:lpstr>'★10-6～10-7'!Print_Area</vt:lpstr>
      <vt:lpstr>'★10-8～10-9'!Print_Area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2024-03-27T01:28:05Z</cp:lastPrinted>
  <dcterms:created xsi:type="dcterms:W3CDTF">2000-06-19T04:21:00Z</dcterms:created>
  <dcterms:modified xsi:type="dcterms:W3CDTF">2024-03-27T01:28:11Z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