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17_出納室\171_会計課\23）　様式\03）HP掲載分\請求書作成\HP掲載用(060208修正中）\様式\"/>
    </mc:Choice>
  </mc:AlternateContent>
  <bookViews>
    <workbookView xWindow="-120" yWindow="-120" windowWidth="20730" windowHeight="11310"/>
  </bookViews>
  <sheets>
    <sheet name="納品書" sheetId="8" r:id="rId1"/>
    <sheet name="請求書" sheetId="7" r:id="rId2"/>
    <sheet name="入力シート" sheetId="3" r:id="rId3"/>
  </sheets>
  <definedNames>
    <definedName name="_xlnm.Print_Area" localSheetId="1">請求書!$A$2:$BB$41</definedName>
    <definedName name="_xlnm.Print_Area" localSheetId="2">入力シート!$A$1:$AS$55</definedName>
    <definedName name="_xlnm.Print_Area" localSheetId="0">納品書!$A$2:$BB$33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" l="1"/>
  <c r="H32" i="8" l="1"/>
  <c r="H31" i="8"/>
  <c r="AY27" i="8"/>
  <c r="AH27" i="8"/>
  <c r="AB27" i="8"/>
  <c r="B27" i="8"/>
  <c r="AY26" i="8"/>
  <c r="AH26" i="8"/>
  <c r="AB26" i="8"/>
  <c r="B26" i="8"/>
  <c r="AY25" i="8"/>
  <c r="AH25" i="8"/>
  <c r="AB25" i="8"/>
  <c r="B25" i="8"/>
  <c r="AY24" i="8"/>
  <c r="AH24" i="8"/>
  <c r="AB24" i="8"/>
  <c r="B24" i="8"/>
  <c r="AY23" i="8"/>
  <c r="AH23" i="8"/>
  <c r="AB23" i="8"/>
  <c r="B23" i="8"/>
  <c r="AY22" i="8"/>
  <c r="AH22" i="8"/>
  <c r="AB22" i="8"/>
  <c r="B22" i="8"/>
  <c r="AY21" i="8"/>
  <c r="AH21" i="8"/>
  <c r="AB21" i="8"/>
  <c r="B21" i="8"/>
  <c r="AY20" i="8"/>
  <c r="AH20" i="8"/>
  <c r="AB20" i="8"/>
  <c r="B20" i="8"/>
  <c r="AY19" i="8"/>
  <c r="AH19" i="8"/>
  <c r="AB19" i="8"/>
  <c r="B19" i="8"/>
  <c r="AY18" i="8"/>
  <c r="AH18" i="8"/>
  <c r="AB18" i="8"/>
  <c r="B18" i="8"/>
  <c r="AT17" i="8"/>
  <c r="AU14" i="8"/>
  <c r="AF14" i="8"/>
  <c r="AD11" i="8"/>
  <c r="G10" i="8"/>
  <c r="AD9" i="8"/>
  <c r="I8" i="8"/>
  <c r="AD6" i="8"/>
  <c r="AK3" i="8"/>
  <c r="AH39" i="7"/>
  <c r="AL38" i="7"/>
  <c r="X38" i="7"/>
  <c r="P38" i="7"/>
  <c r="K38" i="7"/>
  <c r="B38" i="7"/>
  <c r="Y35" i="7"/>
  <c r="K35" i="7"/>
  <c r="H32" i="7"/>
  <c r="H31" i="7"/>
  <c r="AY27" i="7"/>
  <c r="AN27" i="7"/>
  <c r="AH27" i="7"/>
  <c r="AB27" i="7"/>
  <c r="B27" i="7"/>
  <c r="AY26" i="7"/>
  <c r="AH26" i="7"/>
  <c r="AB26" i="7"/>
  <c r="B26" i="7"/>
  <c r="AY25" i="7"/>
  <c r="AH25" i="7"/>
  <c r="AB25" i="7"/>
  <c r="B25" i="7"/>
  <c r="AY24" i="7"/>
  <c r="AH24" i="7"/>
  <c r="AB24" i="7"/>
  <c r="B24" i="7"/>
  <c r="AY23" i="7"/>
  <c r="AH23" i="7"/>
  <c r="AB23" i="7"/>
  <c r="B23" i="7"/>
  <c r="AY22" i="7"/>
  <c r="AH22" i="7"/>
  <c r="AB22" i="7"/>
  <c r="B22" i="7"/>
  <c r="AY21" i="7"/>
  <c r="AH21" i="7"/>
  <c r="AB21" i="7"/>
  <c r="B21" i="7"/>
  <c r="AY20" i="7"/>
  <c r="AH20" i="7"/>
  <c r="AB20" i="7"/>
  <c r="B20" i="7"/>
  <c r="AY19" i="7"/>
  <c r="AH19" i="7"/>
  <c r="AB19" i="7"/>
  <c r="B19" i="7"/>
  <c r="AY18" i="7"/>
  <c r="AH18" i="7"/>
  <c r="AB18" i="7"/>
  <c r="B18" i="7"/>
  <c r="AT17" i="7"/>
  <c r="AU14" i="7"/>
  <c r="AF14" i="7"/>
  <c r="AD11" i="7"/>
  <c r="G10" i="7"/>
  <c r="AD9" i="7"/>
  <c r="I8" i="7"/>
  <c r="AD6" i="7"/>
  <c r="AK3" i="7"/>
  <c r="F37" i="3"/>
  <c r="F36" i="3"/>
  <c r="V34" i="3"/>
  <c r="V31" i="3"/>
  <c r="AN24" i="8" s="1"/>
  <c r="V30" i="3"/>
  <c r="V29" i="3"/>
  <c r="AN22" i="7" l="1"/>
  <c r="AN23" i="7"/>
  <c r="AN24" i="7"/>
  <c r="AN22" i="8"/>
  <c r="AN23" i="8"/>
  <c r="AN27" i="8"/>
  <c r="I37" i="3" l="1"/>
  <c r="V33" i="3"/>
  <c r="V32" i="3"/>
  <c r="V28" i="3"/>
  <c r="V27" i="3"/>
  <c r="V26" i="3"/>
  <c r="V25" i="3"/>
  <c r="I38" i="3" s="1"/>
  <c r="AN20" i="7" l="1"/>
  <c r="AN20" i="8"/>
  <c r="AN19" i="8"/>
  <c r="AN19" i="7"/>
  <c r="AN26" i="7"/>
  <c r="AN26" i="8"/>
  <c r="L32" i="7"/>
  <c r="L32" i="8"/>
  <c r="AN21" i="7"/>
  <c r="AN21" i="8"/>
  <c r="AN18" i="7"/>
  <c r="AN18" i="8"/>
  <c r="AN25" i="7"/>
  <c r="AN25" i="8"/>
  <c r="R37" i="3"/>
  <c r="I36" i="3"/>
  <c r="V40" i="3" s="1"/>
  <c r="L31" i="8" l="1"/>
  <c r="L31" i="7"/>
  <c r="Z32" i="8"/>
  <c r="Z32" i="7"/>
  <c r="R36" i="3"/>
  <c r="Z31" i="7" l="1"/>
  <c r="Z31" i="8"/>
  <c r="AN30" i="7" l="1"/>
  <c r="AN30" i="8"/>
</calcChain>
</file>

<file path=xl/comments1.xml><?xml version="1.0" encoding="utf-8"?>
<comments xmlns="http://schemas.openxmlformats.org/spreadsheetml/2006/main">
  <authors>
    <author>Administrator</author>
  </authors>
  <commentList>
    <comment ref="AB25" authorId="0" shapeId="0">
      <text>
        <r>
          <rPr>
            <sz val="18"/>
            <color indexed="81"/>
            <rFont val="BIZ UDゴシック"/>
            <family val="3"/>
            <charset val="128"/>
          </rPr>
          <t>軽減税率の場合は「※」を、
非課税・不課税の場合は「〇」を選択してください
10％の場合は、何も選択しないでください</t>
        </r>
      </text>
    </comment>
    <comment ref="B37" authorId="0" shapeId="0">
      <text>
        <r>
          <rPr>
            <sz val="11"/>
            <color indexed="81"/>
            <rFont val="BIZ UDゴシック"/>
            <family val="3"/>
            <charset val="128"/>
          </rPr>
          <t>8％対象がある場合は、税率区分に「※」を入力してください</t>
        </r>
      </text>
    </comment>
    <comment ref="F37" authorId="0" shapeId="0">
      <text>
        <r>
          <rPr>
            <sz val="11"/>
            <color indexed="81"/>
            <rFont val="BIZ UDゴシック"/>
            <family val="3"/>
            <charset val="128"/>
          </rPr>
          <t>税抜・税込区分は、納品物入力欄の右側上部のプルダウンで選択ができます</t>
        </r>
      </text>
    </comment>
  </commentList>
</comments>
</file>

<file path=xl/sharedStrings.xml><?xml version="1.0" encoding="utf-8"?>
<sst xmlns="http://schemas.openxmlformats.org/spreadsheetml/2006/main" count="145" uniqueCount="87">
  <si>
    <t>支店名</t>
  </si>
  <si>
    <t>納　品　書</t>
    <rPh sb="0" eb="1">
      <t>オサメ</t>
    </rPh>
    <rPh sb="2" eb="3">
      <t>ヒン</t>
    </rPh>
    <rPh sb="4" eb="5">
      <t>ショ</t>
    </rPh>
    <phoneticPr fontId="3"/>
  </si>
  <si>
    <t>請求番号</t>
    <rPh sb="0" eb="4">
      <t>セイキュウバンゴウ</t>
    </rPh>
    <phoneticPr fontId="3"/>
  </si>
  <si>
    <t>氏名</t>
    <rPh sb="0" eb="2">
      <t>シメイ</t>
    </rPh>
    <phoneticPr fontId="3"/>
  </si>
  <si>
    <t>納品日</t>
    <rPh sb="0" eb="3">
      <t>ノウヒンビ</t>
    </rPh>
    <phoneticPr fontId="3"/>
  </si>
  <si>
    <t>税率区分</t>
    <rPh sb="0" eb="2">
      <t>ゼイリツ</t>
    </rPh>
    <rPh sb="2" eb="4">
      <t>クブン</t>
    </rPh>
    <phoneticPr fontId="3"/>
  </si>
  <si>
    <t>円</t>
    <rPh sb="0" eb="1">
      <t>エン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</si>
  <si>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</si>
  <si>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請求日</t>
    <rPh sb="0" eb="3">
      <t>セイキュウビ</t>
    </rPh>
    <phoneticPr fontId="3"/>
  </si>
  <si>
    <t>登録済金融機関</t>
    <rPh sb="0" eb="3">
      <t>トウロクズ</t>
    </rPh>
    <rPh sb="3" eb="7">
      <t>キンユウキカン</t>
    </rPh>
    <phoneticPr fontId="3"/>
  </si>
  <si>
    <t>または</t>
    <phoneticPr fontId="3"/>
  </si>
  <si>
    <t>下記金融機関</t>
    <rPh sb="0" eb="6">
      <t>カキキンユウキカン</t>
    </rPh>
    <phoneticPr fontId="3"/>
  </si>
  <si>
    <t>）</t>
    <phoneticPr fontId="3"/>
  </si>
  <si>
    <t>振込先金融機関名</t>
    <rPh sb="0" eb="8">
      <t>フリコミサキキンユウキカンメイ</t>
    </rPh>
    <phoneticPr fontId="3"/>
  </si>
  <si>
    <t>口座番号</t>
  </si>
  <si>
    <t>口座番号</t>
    <rPh sb="0" eb="4">
      <t>コウザバンゴウ</t>
    </rPh>
    <phoneticPr fontId="3"/>
  </si>
  <si>
    <t>口座名義</t>
  </si>
  <si>
    <t>支店名</t>
    <phoneticPr fontId="3"/>
  </si>
  <si>
    <t>口座名義</t>
    <phoneticPr fontId="3"/>
  </si>
  <si>
    <t>(フリガナ)</t>
    <phoneticPr fontId="3"/>
  </si>
  <si>
    <t>あて先　犬山市長</t>
    <rPh sb="2" eb="3">
      <t>サキ</t>
    </rPh>
    <rPh sb="4" eb="7">
      <t>イヌヤマシ</t>
    </rPh>
    <rPh sb="7" eb="8">
      <t>チョウ</t>
    </rPh>
    <phoneticPr fontId="4"/>
  </si>
  <si>
    <t xml:space="preserve"> 下記のとおり納品します。</t>
    <rPh sb="1" eb="3">
      <t>カキ</t>
    </rPh>
    <rPh sb="7" eb="9">
      <t>ノウヒン</t>
    </rPh>
    <phoneticPr fontId="3"/>
  </si>
  <si>
    <t>口座振替依頼　</t>
  </si>
  <si>
    <t>　請求金額を、（</t>
    <phoneticPr fontId="4"/>
  </si>
  <si>
    <t>）へお振込みください。</t>
    <phoneticPr fontId="3"/>
  </si>
  <si>
    <t xml:space="preserve"> 下記のとおり請求します。</t>
    <rPh sb="1" eb="3">
      <t>カキ</t>
    </rPh>
    <rPh sb="7" eb="9">
      <t>セイキュウ</t>
    </rPh>
    <phoneticPr fontId="3"/>
  </si>
  <si>
    <t>合計
(請求金額)</t>
    <rPh sb="0" eb="2">
      <t>ゴウケイ</t>
    </rPh>
    <rPh sb="4" eb="8">
      <t>セイキュウキンガク</t>
    </rPh>
    <phoneticPr fontId="3"/>
  </si>
  <si>
    <t>単　価</t>
    <rPh sb="0" eb="1">
      <t>タン</t>
    </rPh>
    <rPh sb="2" eb="3">
      <t>アタイ</t>
    </rPh>
    <phoneticPr fontId="3"/>
  </si>
  <si>
    <t>数 量</t>
    <rPh sb="0" eb="1">
      <t>カズ</t>
    </rPh>
    <rPh sb="2" eb="3">
      <t>リョウ</t>
    </rPh>
    <phoneticPr fontId="3"/>
  </si>
  <si>
    <t>摘　要（品名・品質・規格）</t>
    <rPh sb="0" eb="1">
      <t>テキ</t>
    </rPh>
    <rPh sb="2" eb="3">
      <t>ヨウ</t>
    </rPh>
    <rPh sb="4" eb="6">
      <t>ヒンメイ</t>
    </rPh>
    <rPh sb="7" eb="9">
      <t>ヒンシツ</t>
    </rPh>
    <rPh sb="10" eb="12">
      <t>キカク</t>
    </rPh>
    <phoneticPr fontId="3"/>
  </si>
  <si>
    <t>金　額</t>
    <rPh sb="0" eb="1">
      <t>キン</t>
    </rPh>
    <rPh sb="2" eb="3">
      <t>ガク</t>
    </rPh>
    <phoneticPr fontId="3"/>
  </si>
  <si>
    <t>金　　額</t>
    <rPh sb="0" eb="1">
      <t>キン</t>
    </rPh>
    <rPh sb="3" eb="4">
      <t>ガク</t>
    </rPh>
    <phoneticPr fontId="3"/>
  </si>
  <si>
    <t>消費税額</t>
    <rPh sb="0" eb="3">
      <t>ショウヒゼイ</t>
    </rPh>
    <rPh sb="3" eb="4">
      <t>ガク</t>
    </rPh>
    <phoneticPr fontId="3"/>
  </si>
  <si>
    <t>10％対象額</t>
    <rPh sb="3" eb="5">
      <t>タイショウ</t>
    </rPh>
    <rPh sb="5" eb="6">
      <t>ガク</t>
    </rPh>
    <phoneticPr fontId="3"/>
  </si>
  <si>
    <t>登録番号</t>
    <rPh sb="0" eb="2">
      <t>トウロク</t>
    </rPh>
    <rPh sb="2" eb="4">
      <t>バンゴウ</t>
    </rPh>
    <phoneticPr fontId="4"/>
  </si>
  <si>
    <t>T</t>
    <phoneticPr fontId="4"/>
  </si>
  <si>
    <t>債権者情報登録</t>
    <phoneticPr fontId="3"/>
  </si>
  <si>
    <t>＊</t>
    <phoneticPr fontId="3"/>
  </si>
  <si>
    <t>金融機関名</t>
  </si>
  <si>
    <t>フリガナ</t>
  </si>
  <si>
    <t>請求書番号</t>
  </si>
  <si>
    <t>納品物入力欄</t>
    <rPh sb="0" eb="6">
      <t>ノウヒンブツニュウリョクラン</t>
    </rPh>
    <phoneticPr fontId="3"/>
  </si>
  <si>
    <t>請求日</t>
    <phoneticPr fontId="3"/>
  </si>
  <si>
    <t>（</t>
    <phoneticPr fontId="4"/>
  </si>
  <si>
    <t>8％対象額</t>
    <rPh sb="2" eb="4">
      <t>タイショウ</t>
    </rPh>
    <rPh sb="4" eb="5">
      <t>ガク</t>
    </rPh>
    <phoneticPr fontId="3"/>
  </si>
  <si>
    <t>合計（請求金額）</t>
    <rPh sb="0" eb="2">
      <t>ゴウケイ</t>
    </rPh>
    <rPh sb="3" eb="7">
      <t>セイキュウキンガク</t>
    </rPh>
    <phoneticPr fontId="3"/>
  </si>
  <si>
    <t>←</t>
    <phoneticPr fontId="3"/>
  </si>
  <si>
    <t>物品請求書・納品書入力シート</t>
    <rPh sb="0" eb="5">
      <t>ブッピンセイキュウショ</t>
    </rPh>
    <rPh sb="6" eb="9">
      <t>ノウヒンショ</t>
    </rPh>
    <rPh sb="9" eb="11">
      <t>ニュウリョク</t>
    </rPh>
    <phoneticPr fontId="3"/>
  </si>
  <si>
    <t>税率区分：軽減税率対象は※、非課税・不課税は〇</t>
    <rPh sb="0" eb="2">
      <t>ゼイリツ</t>
    </rPh>
    <rPh sb="2" eb="4">
      <t>クブン</t>
    </rPh>
    <phoneticPr fontId="3"/>
  </si>
  <si>
    <t>課名又は施設名を入力してください</t>
    <phoneticPr fontId="3"/>
  </si>
  <si>
    <t>請求者情報</t>
    <rPh sb="0" eb="3">
      <t>セイキュウシャ</t>
    </rPh>
    <rPh sb="3" eb="5">
      <t>ジョウホウ</t>
    </rPh>
    <phoneticPr fontId="3"/>
  </si>
  <si>
    <t>振込先情報</t>
    <rPh sb="3" eb="5">
      <t>ジョウホウ</t>
    </rPh>
    <phoneticPr fontId="3"/>
  </si>
  <si>
    <t>※上記債権者情報が「なし」の方のみ「振込先情報」へ入力してください</t>
    <rPh sb="18" eb="21">
      <t>フリコミサキ</t>
    </rPh>
    <rPh sb="21" eb="23">
      <t>ジョウホウ</t>
    </rPh>
    <phoneticPr fontId="3"/>
  </si>
  <si>
    <t>↓</t>
    <phoneticPr fontId="3"/>
  </si>
  <si>
    <t>登録番号：</t>
    <rPh sb="0" eb="4">
      <t>トウロクバンゴウ</t>
    </rPh>
    <phoneticPr fontId="3"/>
  </si>
  <si>
    <t>T</t>
    <phoneticPr fontId="3"/>
  </si>
  <si>
    <t>納品日を入力してください</t>
    <rPh sb="0" eb="2">
      <t>ノウヒン</t>
    </rPh>
    <rPh sb="4" eb="6">
      <t>ニュウリョク</t>
    </rPh>
    <phoneticPr fontId="3"/>
  </si>
  <si>
    <t>請求日を入力してください</t>
    <rPh sb="0" eb="3">
      <t>セイキュウビ</t>
    </rPh>
    <rPh sb="4" eb="6">
      <t>ニュウリョク</t>
    </rPh>
    <phoneticPr fontId="3"/>
  </si>
  <si>
    <t>円</t>
    <rPh sb="0" eb="1">
      <t>エン</t>
    </rPh>
    <phoneticPr fontId="3"/>
  </si>
  <si>
    <t>※</t>
    <phoneticPr fontId="3"/>
  </si>
  <si>
    <t>法人名・商号等がある場合上段に入力してください</t>
    <rPh sb="0" eb="3">
      <t>ホウジンメイ</t>
    </rPh>
    <rPh sb="4" eb="6">
      <t>ショウゴウ</t>
    </rPh>
    <rPh sb="6" eb="7">
      <t>ナド</t>
    </rPh>
    <rPh sb="10" eb="12">
      <t>バアイ</t>
    </rPh>
    <rPh sb="12" eb="14">
      <t>ジョウダン</t>
    </rPh>
    <rPh sb="15" eb="17">
      <t>ニュウリョク</t>
    </rPh>
    <phoneticPr fontId="3"/>
  </si>
  <si>
    <t>消費税計算は「端数切捨て」で設定しています。</t>
    <rPh sb="0" eb="5">
      <t>ショウヒゼイケイサン</t>
    </rPh>
    <rPh sb="7" eb="11">
      <t>ハスウキリス</t>
    </rPh>
    <rPh sb="14" eb="16">
      <t>セッテイ</t>
    </rPh>
    <phoneticPr fontId="3"/>
  </si>
  <si>
    <t>計算方法が異なる場合は関数を修正するか直接入力してください。</t>
    <rPh sb="0" eb="4">
      <t>ケイサンホウホウ</t>
    </rPh>
    <rPh sb="5" eb="6">
      <t>コト</t>
    </rPh>
    <rPh sb="8" eb="10">
      <t>バアイ</t>
    </rPh>
    <rPh sb="11" eb="13">
      <t>カンスウ</t>
    </rPh>
    <rPh sb="14" eb="16">
      <t>シュウセイ</t>
    </rPh>
    <rPh sb="19" eb="21">
      <t>チョクセツ</t>
    </rPh>
    <rPh sb="21" eb="23">
      <t>ニュウリョク</t>
    </rPh>
    <phoneticPr fontId="3"/>
  </si>
  <si>
    <t>振込先情報は、通帳（表紙の裏等）を確認してください</t>
    <rPh sb="0" eb="3">
      <t>フリコミサキ</t>
    </rPh>
    <rPh sb="3" eb="5">
      <t>ジョウホウ</t>
    </rPh>
    <rPh sb="7" eb="9">
      <t>ツウチョウ</t>
    </rPh>
    <rPh sb="10" eb="12">
      <t>ヒョウシ</t>
    </rPh>
    <rPh sb="13" eb="14">
      <t>ウラ</t>
    </rPh>
    <rPh sb="14" eb="15">
      <t>トウ</t>
    </rPh>
    <rPh sb="17" eb="19">
      <t>カクニン</t>
    </rPh>
    <phoneticPr fontId="3"/>
  </si>
  <si>
    <t>プルダウンより「あり」、「なし」を選択してください</t>
    <rPh sb="17" eb="19">
      <t>センタク</t>
    </rPh>
    <phoneticPr fontId="3"/>
  </si>
  <si>
    <t>プルダウンより「普通」、「当座」を選択してください</t>
    <rPh sb="8" eb="10">
      <t>フツウ</t>
    </rPh>
    <rPh sb="13" eb="15">
      <t>トウザ</t>
    </rPh>
    <phoneticPr fontId="3"/>
  </si>
  <si>
    <t>債権者登録がない場合は、振込先情報を入力してください</t>
    <rPh sb="0" eb="3">
      <t>サイケンシャ</t>
    </rPh>
    <rPh sb="3" eb="5">
      <t>トウロク</t>
    </rPh>
    <rPh sb="8" eb="10">
      <t>バアイ</t>
    </rPh>
    <rPh sb="12" eb="15">
      <t>フリコミサキ</t>
    </rPh>
    <rPh sb="15" eb="17">
      <t>ジョウホウ</t>
    </rPh>
    <rPh sb="18" eb="20">
      <t>ニュウリョク</t>
    </rPh>
    <phoneticPr fontId="3"/>
  </si>
  <si>
    <t>債権者登録がある場合は「あり」、ない場合は「なし」を選択してください</t>
    <rPh sb="0" eb="3">
      <t>サイケンシャ</t>
    </rPh>
    <rPh sb="3" eb="5">
      <t>トウロク</t>
    </rPh>
    <rPh sb="8" eb="10">
      <t>バアイ</t>
    </rPh>
    <rPh sb="18" eb="20">
      <t>バアイ</t>
    </rPh>
    <rPh sb="26" eb="28">
      <t>センタク</t>
    </rPh>
    <phoneticPr fontId="3"/>
  </si>
  <si>
    <t>通帳（表紙の裏等）に記載されているフリガナを入力してください</t>
    <rPh sb="0" eb="2">
      <t>ツウチョウ</t>
    </rPh>
    <rPh sb="3" eb="5">
      <t>ヒョウシ</t>
    </rPh>
    <rPh sb="6" eb="7">
      <t>ウラ</t>
    </rPh>
    <rPh sb="7" eb="8">
      <t>トウ</t>
    </rPh>
    <rPh sb="10" eb="12">
      <t>キサイ</t>
    </rPh>
    <rPh sb="22" eb="24">
      <t>ニュウリョク</t>
    </rPh>
    <phoneticPr fontId="3"/>
  </si>
  <si>
    <t>適格請求書（インボイス）で必要な場合に入力してください</t>
    <rPh sb="0" eb="5">
      <t>テキカクセイキュウショ</t>
    </rPh>
    <rPh sb="13" eb="15">
      <t>ヒツヨウ</t>
    </rPh>
    <rPh sb="16" eb="18">
      <t>バアイ</t>
    </rPh>
    <rPh sb="19" eb="21">
      <t>ニュウリョク</t>
    </rPh>
    <phoneticPr fontId="3"/>
  </si>
  <si>
    <t>預(貯)金の種別</t>
    <rPh sb="0" eb="1">
      <t>アズカリ</t>
    </rPh>
    <rPh sb="2" eb="3">
      <t>チョ</t>
    </rPh>
    <rPh sb="4" eb="5">
      <t>キン</t>
    </rPh>
    <rPh sb="6" eb="8">
      <t>シュベツ</t>
    </rPh>
    <phoneticPr fontId="3"/>
  </si>
  <si>
    <t>預(貯)金の種別</t>
    <rPh sb="2" eb="3">
      <t>チョ</t>
    </rPh>
    <rPh sb="7" eb="8">
      <t>ベツ</t>
    </rPh>
    <phoneticPr fontId="3"/>
  </si>
  <si>
    <t>半角20字まで入力可能です（任意項目）</t>
    <rPh sb="7" eb="9">
      <t>ニュウリョク</t>
    </rPh>
    <rPh sb="9" eb="11">
      <t>カノウ</t>
    </rPh>
    <rPh sb="14" eb="18">
      <t>ニンイコウモク</t>
    </rPh>
    <phoneticPr fontId="3"/>
  </si>
  <si>
    <t>担当課</t>
    <rPh sb="0" eb="3">
      <t>タントウカ</t>
    </rPh>
    <phoneticPr fontId="3"/>
  </si>
  <si>
    <t>住所又は
所在地</t>
    <rPh sb="0" eb="2">
      <t>ジュウショ</t>
    </rPh>
    <rPh sb="2" eb="3">
      <t>マタ</t>
    </rPh>
    <rPh sb="5" eb="8">
      <t>ショザイチ</t>
    </rPh>
    <phoneticPr fontId="3"/>
  </si>
  <si>
    <t>商号又は
名称</t>
    <rPh sb="0" eb="2">
      <t>ショウゴウ</t>
    </rPh>
    <rPh sb="2" eb="3">
      <t>マタ</t>
    </rPh>
    <rPh sb="5" eb="7">
      <t>メイショウ</t>
    </rPh>
    <phoneticPr fontId="3"/>
  </si>
  <si>
    <t>TEL：</t>
    <phoneticPr fontId="3"/>
  </si>
  <si>
    <t>電話番号</t>
    <rPh sb="0" eb="4">
      <t>デンワバンゴウ</t>
    </rPh>
    <phoneticPr fontId="4"/>
  </si>
  <si>
    <t>※　物品の納品の場合は、納品書提出後、市の確認を受けてから請求書を提出してください　※</t>
    <rPh sb="2" eb="4">
      <t>ブッピン</t>
    </rPh>
    <rPh sb="5" eb="7">
      <t>ノウヒン</t>
    </rPh>
    <rPh sb="8" eb="10">
      <t>バアイ</t>
    </rPh>
    <rPh sb="12" eb="15">
      <t>ノウヒンショ</t>
    </rPh>
    <rPh sb="15" eb="18">
      <t>テイシュツゴ</t>
    </rPh>
    <rPh sb="19" eb="20">
      <t>シ</t>
    </rPh>
    <rPh sb="21" eb="23">
      <t>カクニン</t>
    </rPh>
    <rPh sb="24" eb="25">
      <t>ウ</t>
    </rPh>
    <rPh sb="29" eb="32">
      <t>セイキュウショ</t>
    </rPh>
    <rPh sb="33" eb="35">
      <t>テイシュツ</t>
    </rPh>
    <phoneticPr fontId="3"/>
  </si>
  <si>
    <t>※　物品の納品の場合は、必ず納品書を市へ提出してください　※</t>
    <rPh sb="2" eb="4">
      <t>ブッピン</t>
    </rPh>
    <rPh sb="5" eb="7">
      <t>ノウヒン</t>
    </rPh>
    <rPh sb="8" eb="10">
      <t>バアイ</t>
    </rPh>
    <rPh sb="12" eb="13">
      <t>カナラ</t>
    </rPh>
    <rPh sb="14" eb="17">
      <t>ノウヒンショ</t>
    </rPh>
    <rPh sb="18" eb="19">
      <t>シ</t>
    </rPh>
    <rPh sb="20" eb="22">
      <t>テイシュツ</t>
    </rPh>
    <phoneticPr fontId="3"/>
  </si>
  <si>
    <t>住所又は
所在地</t>
    <phoneticPr fontId="3"/>
  </si>
  <si>
    <t>商号又は名称</t>
    <phoneticPr fontId="3"/>
  </si>
  <si>
    <t>法人の場合は代表者の肩書および氏名を入力してください</t>
    <rPh sb="0" eb="2">
      <t>ホウジン</t>
    </rPh>
    <rPh sb="3" eb="5">
      <t>バアイ</t>
    </rPh>
    <rPh sb="6" eb="9">
      <t>ダイヒョウシャ</t>
    </rPh>
    <rPh sb="10" eb="12">
      <t>カタガキ</t>
    </rPh>
    <rPh sb="15" eb="17">
      <t>シメイ</t>
    </rPh>
    <rPh sb="18" eb="20">
      <t>ニュウリョク</t>
    </rPh>
    <phoneticPr fontId="3"/>
  </si>
  <si>
    <t>氏名</t>
    <phoneticPr fontId="3"/>
  </si>
  <si>
    <t>担当課</t>
    <rPh sb="0" eb="3">
      <t>タントウカ</t>
    </rPh>
    <phoneticPr fontId="3"/>
  </si>
  <si>
    <t>プルダウンより「税込」、「税抜」を選択してください</t>
    <rPh sb="8" eb="10">
      <t>ゼイコ</t>
    </rPh>
    <rPh sb="13" eb="15">
      <t>ゼイヌ</t>
    </rPh>
    <rPh sb="17" eb="19">
      <t>センタク</t>
    </rPh>
    <phoneticPr fontId="3"/>
  </si>
  <si>
    <t>非課税</t>
    <rPh sb="0" eb="3">
      <t>ヒカゼイ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</si>
</sst>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\ #,##0;[Red]&quot;¥&quot;\ \-#,##0"/>
    <numFmt numFmtId="177" formatCode="&quot;¥&quot;#,##0_);[Red]\(&quot;¥&quot;#,##0\)"/>
    <numFmt numFmtId="178" formatCode="0_);[Red]\(0\)"/>
  </numFmts>
  <fonts count="3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name val="ＦＡ 明朝"/>
      <family val="3"/>
      <charset val="128"/>
    </font>
    <font>
      <sz val="6"/>
      <name val="ＭＳ Ｐゴシック"/>
      <family val="2"/>
      <charset val="128"/>
    </font>
    <font>
      <sz val="6"/>
      <name val="ＦＡ 明朝"/>
      <family val="3"/>
      <charset val="128"/>
    </font>
    <font>
      <b/>
      <sz val="12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13"/>
      <name val="BIZ UDゴシック"/>
      <family val="3"/>
      <charset val="128"/>
    </font>
    <font>
      <sz val="7"/>
      <name val="BIZ UDゴシック"/>
      <family val="3"/>
      <charset val="128"/>
    </font>
    <font>
      <sz val="10.5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9.5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4"/>
      <color theme="5" tint="-0.249977111117893"/>
      <name val="BIZ UDゴシック"/>
      <family val="3"/>
      <charset val="128"/>
    </font>
    <font>
      <sz val="11"/>
      <color rgb="FFED7D31"/>
      <name val="BIZ UDゴシック"/>
      <family val="3"/>
      <charset val="128"/>
    </font>
    <font>
      <b/>
      <sz val="10.5"/>
      <color indexed="8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u/>
      <sz val="18"/>
      <color theme="0"/>
      <name val="BIZ UDゴシック"/>
      <family val="3"/>
      <charset val="128"/>
    </font>
    <font>
      <sz val="11"/>
      <color indexed="81"/>
      <name val="BIZ UDゴシック"/>
      <family val="3"/>
      <charset val="128"/>
    </font>
    <font>
      <sz val="18"/>
      <color indexed="81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46">
    <xf numFmtId="0" fontId="0" fillId="0" borderId="0" xfId="0">
      <alignment vertical="center"/>
    </xf>
    <xf numFmtId="0" fontId="8" fillId="0" borderId="0" xfId="0" applyFont="1">
      <alignment vertical="center"/>
    </xf>
    <xf numFmtId="0" fontId="14" fillId="0" borderId="10" xfId="2" applyFont="1" applyBorder="1" applyAlignment="1">
      <alignment horizontal="right" vertical="top"/>
    </xf>
    <xf numFmtId="0" fontId="14" fillId="0" borderId="15" xfId="2" applyFont="1" applyBorder="1" applyAlignment="1">
      <alignment vertical="center"/>
    </xf>
    <xf numFmtId="0" fontId="14" fillId="0" borderId="46" xfId="2" applyFont="1" applyBorder="1" applyAlignment="1">
      <alignment vertical="center"/>
    </xf>
    <xf numFmtId="0" fontId="14" fillId="0" borderId="26" xfId="2" applyFont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vertical="center"/>
    </xf>
    <xf numFmtId="0" fontId="18" fillId="0" borderId="0" xfId="2" applyFont="1">
      <alignment vertical="center"/>
    </xf>
    <xf numFmtId="0" fontId="19" fillId="0" borderId="0" xfId="2" applyFont="1" applyAlignment="1">
      <alignment vertical="center" wrapText="1"/>
    </xf>
    <xf numFmtId="0" fontId="15" fillId="0" borderId="0" xfId="2" applyFont="1" applyBorder="1" applyAlignment="1">
      <alignment vertical="center" wrapText="1"/>
    </xf>
    <xf numFmtId="0" fontId="11" fillId="0" borderId="0" xfId="2" applyFont="1" applyAlignment="1">
      <alignment vertical="center" textRotation="255" shrinkToFit="1"/>
    </xf>
    <xf numFmtId="0" fontId="21" fillId="0" borderId="0" xfId="2" applyFont="1" applyAlignment="1">
      <alignment vertical="center" wrapText="1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18" fillId="0" borderId="0" xfId="2" applyFont="1" applyBorder="1">
      <alignment vertical="center"/>
    </xf>
    <xf numFmtId="0" fontId="19" fillId="0" borderId="0" xfId="2" applyFont="1" applyAlignment="1">
      <alignment vertical="center"/>
    </xf>
    <xf numFmtId="0" fontId="22" fillId="0" borderId="0" xfId="2" applyFont="1" applyAlignment="1"/>
    <xf numFmtId="0" fontId="19" fillId="0" borderId="0" xfId="2" applyFont="1" applyAlignment="1">
      <alignment vertical="distributed" wrapText="1"/>
    </xf>
    <xf numFmtId="0" fontId="22" fillId="0" borderId="0" xfId="2" applyFont="1" applyBorder="1" applyAlignment="1">
      <alignment vertical="center" shrinkToFit="1"/>
    </xf>
    <xf numFmtId="0" fontId="22" fillId="0" borderId="0" xfId="2" applyFont="1" applyAlignment="1">
      <alignment vertical="center" shrinkToFit="1"/>
    </xf>
    <xf numFmtId="176" fontId="18" fillId="0" borderId="0" xfId="1" applyNumberFormat="1" applyFont="1" applyFill="1" applyBorder="1" applyAlignment="1" applyProtection="1">
      <alignment vertical="center"/>
    </xf>
    <xf numFmtId="0" fontId="22" fillId="0" borderId="0" xfId="2" applyFont="1" applyBorder="1" applyAlignment="1">
      <alignment vertical="center"/>
    </xf>
    <xf numFmtId="0" fontId="22" fillId="0" borderId="0" xfId="2" applyFont="1">
      <alignment vertical="center"/>
    </xf>
    <xf numFmtId="0" fontId="14" fillId="0" borderId="0" xfId="2" applyFo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2" applyFont="1" applyAlignment="1">
      <alignment vertical="center" textRotation="255" shrinkToFit="1"/>
    </xf>
    <xf numFmtId="0" fontId="21" fillId="0" borderId="0" xfId="2" applyFont="1" applyBorder="1" applyAlignment="1">
      <alignment vertical="center"/>
    </xf>
    <xf numFmtId="176" fontId="14" fillId="0" borderId="0" xfId="1" applyNumberFormat="1" applyFont="1" applyFill="1" applyBorder="1" applyAlignment="1" applyProtection="1">
      <alignment vertical="center"/>
    </xf>
    <xf numFmtId="0" fontId="17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49" fontId="6" fillId="6" borderId="29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6" fillId="7" borderId="0" xfId="2" applyFont="1" applyFill="1" applyAlignment="1">
      <alignment vertical="center"/>
    </xf>
    <xf numFmtId="0" fontId="18" fillId="7" borderId="0" xfId="2" applyFont="1" applyFill="1">
      <alignment vertical="center"/>
    </xf>
    <xf numFmtId="0" fontId="20" fillId="7" borderId="0" xfId="2" applyFont="1" applyFill="1" applyAlignment="1">
      <alignment vertical="center" shrinkToFit="1"/>
    </xf>
    <xf numFmtId="0" fontId="19" fillId="7" borderId="0" xfId="2" applyFont="1" applyFill="1" applyBorder="1">
      <alignment vertical="center"/>
    </xf>
    <xf numFmtId="0" fontId="20" fillId="7" borderId="0" xfId="2" applyFont="1" applyFill="1" applyBorder="1" applyAlignment="1">
      <alignment vertical="center" shrinkToFit="1"/>
    </xf>
    <xf numFmtId="0" fontId="22" fillId="7" borderId="0" xfId="2" applyFont="1" applyFill="1" applyBorder="1">
      <alignment vertical="center"/>
    </xf>
    <xf numFmtId="0" fontId="17" fillId="7" borderId="0" xfId="2" applyFont="1" applyFill="1" applyBorder="1" applyAlignment="1">
      <alignment vertical="center" shrinkToFit="1"/>
    </xf>
    <xf numFmtId="0" fontId="14" fillId="7" borderId="0" xfId="2" applyFont="1" applyFill="1" applyBorder="1">
      <alignment vertical="center"/>
    </xf>
    <xf numFmtId="0" fontId="18" fillId="7" borderId="0" xfId="2" applyFont="1" applyFill="1" applyBorder="1">
      <alignment vertical="center"/>
    </xf>
    <xf numFmtId="0" fontId="19" fillId="7" borderId="0" xfId="2" applyFont="1" applyFill="1" applyAlignment="1">
      <alignment vertical="center"/>
    </xf>
    <xf numFmtId="0" fontId="22" fillId="7" borderId="0" xfId="2" applyFont="1" applyFill="1" applyAlignment="1">
      <alignment vertical="center"/>
    </xf>
    <xf numFmtId="0" fontId="14" fillId="7" borderId="0" xfId="2" applyFont="1" applyFill="1" applyAlignment="1">
      <alignment vertical="center"/>
    </xf>
    <xf numFmtId="0" fontId="22" fillId="7" borderId="0" xfId="2" applyFont="1" applyFill="1" applyAlignment="1"/>
    <xf numFmtId="176" fontId="18" fillId="7" borderId="0" xfId="1" applyNumberFormat="1" applyFont="1" applyFill="1" applyBorder="1" applyAlignment="1" applyProtection="1">
      <alignment vertical="center"/>
    </xf>
    <xf numFmtId="0" fontId="14" fillId="7" borderId="0" xfId="2" applyFont="1" applyFill="1">
      <alignment vertical="center"/>
    </xf>
    <xf numFmtId="0" fontId="17" fillId="7" borderId="0" xfId="2" applyFont="1" applyFill="1" applyAlignment="1">
      <alignment horizontal="center" vertical="center"/>
    </xf>
    <xf numFmtId="38" fontId="17" fillId="7" borderId="0" xfId="1" applyFont="1" applyFill="1" applyAlignment="1">
      <alignment horizontal="center" vertical="center"/>
    </xf>
    <xf numFmtId="0" fontId="17" fillId="7" borderId="0" xfId="2" applyFont="1" applyFill="1" applyAlignment="1">
      <alignment vertical="center"/>
    </xf>
    <xf numFmtId="176" fontId="14" fillId="7" borderId="0" xfId="1" applyNumberFormat="1" applyFont="1" applyFill="1" applyBorder="1" applyAlignment="1" applyProtection="1">
      <alignment vertical="center"/>
    </xf>
    <xf numFmtId="0" fontId="27" fillId="7" borderId="0" xfId="2" applyFont="1" applyFill="1" applyAlignment="1">
      <alignment vertical="center"/>
    </xf>
    <xf numFmtId="0" fontId="17" fillId="7" borderId="0" xfId="2" applyFont="1" applyFill="1">
      <alignment vertical="center"/>
    </xf>
    <xf numFmtId="0" fontId="14" fillId="7" borderId="0" xfId="2" applyFont="1" applyFill="1" applyAlignment="1">
      <alignment horizontal="center" vertical="center"/>
    </xf>
    <xf numFmtId="0" fontId="28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29" fillId="7" borderId="0" xfId="0" applyFont="1" applyFill="1">
      <alignment vertical="center"/>
    </xf>
    <xf numFmtId="0" fontId="5" fillId="7" borderId="0" xfId="0" applyFont="1" applyFill="1" applyBorder="1" applyAlignment="1" applyProtection="1">
      <alignment horizontal="distributed" vertical="center" indent="1"/>
    </xf>
    <xf numFmtId="0" fontId="6" fillId="7" borderId="0" xfId="0" applyFont="1" applyFill="1" applyBorder="1" applyAlignment="1" applyProtection="1">
      <alignment horizontal="left" vertical="center" indent="1"/>
      <protection locked="0"/>
    </xf>
    <xf numFmtId="0" fontId="31" fillId="7" borderId="0" xfId="0" applyFont="1" applyFill="1">
      <alignment vertical="center"/>
    </xf>
    <xf numFmtId="0" fontId="17" fillId="7" borderId="0" xfId="2" applyFont="1" applyFill="1" applyAlignment="1">
      <alignment vertical="center" shrinkToFit="1"/>
    </xf>
    <xf numFmtId="0" fontId="32" fillId="7" borderId="0" xfId="0" applyFont="1" applyFill="1">
      <alignment vertical="center"/>
    </xf>
    <xf numFmtId="0" fontId="33" fillId="7" borderId="0" xfId="0" applyFont="1" applyFill="1">
      <alignment vertical="center"/>
    </xf>
    <xf numFmtId="0" fontId="14" fillId="7" borderId="0" xfId="2" applyFont="1" applyFill="1" applyBorder="1" applyAlignment="1">
      <alignment horizontal="center" shrinkToFit="1"/>
    </xf>
    <xf numFmtId="0" fontId="14" fillId="7" borderId="45" xfId="2" applyFont="1" applyFill="1" applyBorder="1" applyAlignment="1">
      <alignment horizontal="center" shrinkToFit="1"/>
    </xf>
    <xf numFmtId="0" fontId="14" fillId="7" borderId="0" xfId="2" applyFont="1" applyFill="1" applyBorder="1" applyAlignment="1">
      <alignment vertical="center"/>
    </xf>
    <xf numFmtId="0" fontId="14" fillId="7" borderId="0" xfId="2" applyFont="1" applyFill="1" applyAlignment="1">
      <alignment horizontal="center"/>
    </xf>
    <xf numFmtId="0" fontId="17" fillId="7" borderId="0" xfId="2" applyFont="1" applyFill="1" applyBorder="1" applyAlignment="1">
      <alignment vertical="center"/>
    </xf>
    <xf numFmtId="0" fontId="35" fillId="7" borderId="0" xfId="0" applyFont="1" applyFill="1" applyAlignment="1">
      <alignment horizontal="center" vertical="center" shrinkToFit="1"/>
    </xf>
    <xf numFmtId="0" fontId="14" fillId="7" borderId="0" xfId="2" applyFont="1" applyFill="1" applyBorder="1" applyAlignment="1">
      <alignment horizontal="center" vertical="center" wrapText="1"/>
    </xf>
    <xf numFmtId="0" fontId="14" fillId="7" borderId="0" xfId="2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7" borderId="0" xfId="2" applyFont="1" applyFill="1" applyBorder="1" applyAlignment="1">
      <alignment vertical="center"/>
    </xf>
    <xf numFmtId="0" fontId="19" fillId="7" borderId="0" xfId="2" applyFont="1" applyFill="1" applyBorder="1" applyAlignment="1">
      <alignment horizontal="center" vertical="center" wrapText="1" shrinkToFit="1"/>
    </xf>
    <xf numFmtId="0" fontId="17" fillId="7" borderId="17" xfId="2" applyFont="1" applyFill="1" applyBorder="1" applyAlignment="1">
      <alignment vertical="center" shrinkToFit="1"/>
    </xf>
    <xf numFmtId="0" fontId="17" fillId="7" borderId="0" xfId="2" applyFont="1" applyFill="1" applyBorder="1" applyAlignment="1">
      <alignment vertical="center" shrinkToFit="1"/>
    </xf>
    <xf numFmtId="0" fontId="14" fillId="7" borderId="0" xfId="2" applyFont="1" applyFill="1" applyAlignment="1">
      <alignment horizontal="center"/>
    </xf>
    <xf numFmtId="58" fontId="14" fillId="7" borderId="0" xfId="2" applyNumberFormat="1" applyFont="1" applyFill="1" applyAlignment="1">
      <alignment horizontal="left" indent="1" shrinkToFit="1"/>
    </xf>
    <xf numFmtId="0" fontId="14" fillId="7" borderId="0" xfId="2" applyFont="1" applyFill="1" applyAlignment="1">
      <alignment horizontal="left" indent="1" shrinkToFit="1"/>
    </xf>
    <xf numFmtId="0" fontId="17" fillId="7" borderId="0" xfId="2" applyFont="1" applyFill="1" applyAlignment="1">
      <alignment vertical="center" shrinkToFit="1"/>
    </xf>
    <xf numFmtId="0" fontId="17" fillId="7" borderId="45" xfId="2" applyFont="1" applyFill="1" applyBorder="1" applyAlignment="1">
      <alignment vertical="center" shrinkToFit="1"/>
    </xf>
    <xf numFmtId="0" fontId="16" fillId="7" borderId="0" xfId="2" applyFont="1" applyFill="1" applyAlignment="1">
      <alignment horizontal="center" vertical="center"/>
    </xf>
    <xf numFmtId="0" fontId="17" fillId="2" borderId="39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43" xfId="2" applyFont="1" applyFill="1" applyBorder="1" applyAlignment="1">
      <alignment horizontal="center" vertical="center"/>
    </xf>
    <xf numFmtId="0" fontId="17" fillId="7" borderId="40" xfId="2" applyFont="1" applyFill="1" applyBorder="1" applyAlignment="1">
      <alignment horizontal="center" vertical="center"/>
    </xf>
    <xf numFmtId="0" fontId="17" fillId="7" borderId="41" xfId="2" applyFont="1" applyFill="1" applyBorder="1" applyAlignment="1">
      <alignment horizontal="center" vertical="center"/>
    </xf>
    <xf numFmtId="0" fontId="17" fillId="7" borderId="43" xfId="2" applyFont="1" applyFill="1" applyBorder="1" applyAlignment="1">
      <alignment horizontal="center" vertical="center"/>
    </xf>
    <xf numFmtId="0" fontId="17" fillId="7" borderId="44" xfId="2" applyFont="1" applyFill="1" applyBorder="1" applyAlignment="1">
      <alignment horizontal="center" vertical="center"/>
    </xf>
    <xf numFmtId="0" fontId="15" fillId="7" borderId="0" xfId="2" applyFont="1" applyFill="1" applyAlignment="1">
      <alignment vertical="center"/>
    </xf>
    <xf numFmtId="0" fontId="17" fillId="7" borderId="0" xfId="2" applyFont="1" applyFill="1" applyAlignment="1">
      <alignment vertical="center" wrapText="1" shrinkToFit="1"/>
    </xf>
    <xf numFmtId="0" fontId="17" fillId="7" borderId="45" xfId="2" applyFont="1" applyFill="1" applyBorder="1" applyAlignment="1">
      <alignment vertical="center" wrapText="1" shrinkToFit="1"/>
    </xf>
    <xf numFmtId="0" fontId="14" fillId="7" borderId="0" xfId="2" applyFont="1" applyFill="1" applyBorder="1" applyAlignment="1">
      <alignment horizontal="center" shrinkToFit="1"/>
    </xf>
    <xf numFmtId="0" fontId="14" fillId="7" borderId="45" xfId="2" applyFont="1" applyFill="1" applyBorder="1" applyAlignment="1">
      <alignment horizontal="center" shrinkToFit="1"/>
    </xf>
    <xf numFmtId="0" fontId="14" fillId="7" borderId="0" xfId="2" applyFont="1" applyFill="1" applyBorder="1" applyAlignment="1">
      <alignment horizontal="center"/>
    </xf>
    <xf numFmtId="0" fontId="14" fillId="7" borderId="45" xfId="2" applyFont="1" applyFill="1" applyBorder="1" applyAlignment="1">
      <alignment horizontal="center"/>
    </xf>
    <xf numFmtId="0" fontId="15" fillId="2" borderId="29" xfId="2" applyFont="1" applyFill="1" applyBorder="1" applyAlignment="1">
      <alignment horizontal="center" vertical="center"/>
    </xf>
    <xf numFmtId="0" fontId="15" fillId="2" borderId="28" xfId="2" applyFont="1" applyFill="1" applyBorder="1" applyAlignment="1">
      <alignment horizontal="center" vertical="center"/>
    </xf>
    <xf numFmtId="176" fontId="15" fillId="2" borderId="28" xfId="1" applyNumberFormat="1" applyFont="1" applyFill="1" applyBorder="1" applyAlignment="1" applyProtection="1">
      <alignment horizontal="center" vertical="center"/>
    </xf>
    <xf numFmtId="176" fontId="15" fillId="2" borderId="6" xfId="1" applyNumberFormat="1" applyFont="1" applyFill="1" applyBorder="1" applyAlignment="1" applyProtection="1">
      <alignment horizontal="center" vertical="center"/>
    </xf>
    <xf numFmtId="176" fontId="15" fillId="2" borderId="2" xfId="1" applyNumberFormat="1" applyFont="1" applyFill="1" applyBorder="1" applyAlignment="1" applyProtection="1">
      <alignment horizontal="center" vertical="center"/>
    </xf>
    <xf numFmtId="176" fontId="15" fillId="2" borderId="5" xfId="1" applyNumberFormat="1" applyFont="1" applyFill="1" applyBorder="1" applyAlignment="1" applyProtection="1">
      <alignment horizontal="center" vertical="center"/>
    </xf>
    <xf numFmtId="176" fontId="15" fillId="2" borderId="6" xfId="1" applyNumberFormat="1" applyFont="1" applyFill="1" applyBorder="1" applyAlignment="1" applyProtection="1">
      <alignment horizontal="right" vertical="center"/>
    </xf>
    <xf numFmtId="176" fontId="15" fillId="2" borderId="2" xfId="1" applyNumberFormat="1" applyFont="1" applyFill="1" applyBorder="1" applyAlignment="1" applyProtection="1">
      <alignment horizontal="right" vertical="center"/>
    </xf>
    <xf numFmtId="176" fontId="12" fillId="2" borderId="5" xfId="1" applyNumberFormat="1" applyFont="1" applyFill="1" applyBorder="1" applyAlignment="1" applyProtection="1">
      <alignment horizontal="center" vertical="center"/>
    </xf>
    <xf numFmtId="176" fontId="12" fillId="2" borderId="28" xfId="1" applyNumberFormat="1" applyFont="1" applyFill="1" applyBorder="1" applyAlignment="1" applyProtection="1">
      <alignment horizontal="center" vertical="center"/>
    </xf>
    <xf numFmtId="176" fontId="17" fillId="2" borderId="28" xfId="1" applyNumberFormat="1" applyFont="1" applyFill="1" applyBorder="1" applyAlignment="1" applyProtection="1">
      <alignment horizontal="center" vertical="center"/>
    </xf>
    <xf numFmtId="176" fontId="17" fillId="2" borderId="36" xfId="1" applyNumberFormat="1" applyFont="1" applyFill="1" applyBorder="1" applyAlignment="1" applyProtection="1">
      <alignment horizontal="center" vertical="center"/>
    </xf>
    <xf numFmtId="0" fontId="14" fillId="7" borderId="0" xfId="2" applyFont="1" applyFill="1" applyBorder="1" applyAlignment="1">
      <alignment vertical="center"/>
    </xf>
    <xf numFmtId="0" fontId="17" fillId="7" borderId="0" xfId="2" applyFont="1" applyFill="1" applyBorder="1" applyAlignment="1">
      <alignment horizontal="center" vertical="center"/>
    </xf>
    <xf numFmtId="0" fontId="17" fillId="7" borderId="0" xfId="2" applyFont="1" applyFill="1" applyAlignment="1">
      <alignment vertical="center"/>
    </xf>
    <xf numFmtId="0" fontId="17" fillId="7" borderId="0" xfId="2" applyFont="1" applyFill="1" applyBorder="1" applyAlignment="1">
      <alignment horizontal="right" vertical="center" shrinkToFit="1"/>
    </xf>
    <xf numFmtId="0" fontId="14" fillId="7" borderId="0" xfId="2" applyFont="1" applyFill="1" applyAlignment="1">
      <alignment vertical="center"/>
    </xf>
    <xf numFmtId="178" fontId="17" fillId="7" borderId="0" xfId="2" applyNumberFormat="1" applyFont="1" applyFill="1" applyBorder="1" applyAlignment="1">
      <alignment vertical="center"/>
    </xf>
    <xf numFmtId="0" fontId="14" fillId="7" borderId="13" xfId="2" applyFont="1" applyFill="1" applyBorder="1" applyAlignment="1">
      <alignment horizontal="left" vertical="center" indent="1" shrinkToFit="1"/>
    </xf>
    <xf numFmtId="0" fontId="14" fillId="7" borderId="14" xfId="2" applyFont="1" applyFill="1" applyBorder="1" applyAlignment="1">
      <alignment horizontal="left" vertical="center" indent="1" shrinkToFit="1"/>
    </xf>
    <xf numFmtId="0" fontId="14" fillId="7" borderId="15" xfId="2" applyFont="1" applyFill="1" applyBorder="1" applyAlignment="1">
      <alignment horizontal="left" vertical="center" indent="1" shrinkToFit="1"/>
    </xf>
    <xf numFmtId="38" fontId="14" fillId="7" borderId="16" xfId="1" applyFont="1" applyFill="1" applyBorder="1" applyAlignment="1" applyProtection="1">
      <alignment vertical="center"/>
    </xf>
    <xf numFmtId="38" fontId="14" fillId="7" borderId="14" xfId="1" applyFont="1" applyFill="1" applyBorder="1" applyAlignment="1" applyProtection="1">
      <alignment vertical="center"/>
    </xf>
    <xf numFmtId="38" fontId="14" fillId="7" borderId="15" xfId="1" applyFont="1" applyFill="1" applyBorder="1" applyAlignment="1" applyProtection="1">
      <alignment vertical="center"/>
    </xf>
    <xf numFmtId="38" fontId="14" fillId="7" borderId="16" xfId="1" applyFont="1" applyFill="1" applyBorder="1" applyAlignment="1">
      <alignment vertical="center"/>
    </xf>
    <xf numFmtId="38" fontId="14" fillId="7" borderId="14" xfId="1" applyFont="1" applyFill="1" applyBorder="1" applyAlignment="1">
      <alignment vertical="center"/>
    </xf>
    <xf numFmtId="0" fontId="14" fillId="7" borderId="14" xfId="2" applyFont="1" applyFill="1" applyBorder="1" applyAlignment="1">
      <alignment vertical="center"/>
    </xf>
    <xf numFmtId="0" fontId="14" fillId="7" borderId="15" xfId="2" applyFont="1" applyFill="1" applyBorder="1" applyAlignment="1">
      <alignment vertical="center"/>
    </xf>
    <xf numFmtId="0" fontId="14" fillId="7" borderId="32" xfId="2" applyFont="1" applyFill="1" applyBorder="1" applyAlignment="1">
      <alignment horizontal="center" vertical="center"/>
    </xf>
    <xf numFmtId="0" fontId="14" fillId="7" borderId="33" xfId="2" applyFont="1" applyFill="1" applyBorder="1" applyAlignment="1">
      <alignment horizontal="center" vertical="center"/>
    </xf>
    <xf numFmtId="0" fontId="14" fillId="7" borderId="8" xfId="2" applyFont="1" applyFill="1" applyBorder="1" applyAlignment="1">
      <alignment horizontal="left" vertical="center" indent="1" shrinkToFit="1"/>
    </xf>
    <xf numFmtId="0" fontId="14" fillId="7" borderId="9" xfId="2" applyFont="1" applyFill="1" applyBorder="1" applyAlignment="1">
      <alignment horizontal="left" vertical="center" indent="1" shrinkToFit="1"/>
    </xf>
    <xf numFmtId="0" fontId="14" fillId="7" borderId="10" xfId="2" applyFont="1" applyFill="1" applyBorder="1" applyAlignment="1">
      <alignment horizontal="left" vertical="center" indent="1" shrinkToFit="1"/>
    </xf>
    <xf numFmtId="38" fontId="14" fillId="7" borderId="11" xfId="1" applyFont="1" applyFill="1" applyBorder="1" applyAlignment="1" applyProtection="1">
      <alignment vertical="center"/>
    </xf>
    <xf numFmtId="38" fontId="14" fillId="7" borderId="9" xfId="1" applyFont="1" applyFill="1" applyBorder="1" applyAlignment="1" applyProtection="1">
      <alignment vertical="center"/>
    </xf>
    <xf numFmtId="38" fontId="14" fillId="7" borderId="10" xfId="1" applyFont="1" applyFill="1" applyBorder="1" applyAlignment="1" applyProtection="1">
      <alignment vertical="center"/>
    </xf>
    <xf numFmtId="38" fontId="14" fillId="7" borderId="11" xfId="1" applyFont="1" applyFill="1" applyBorder="1" applyAlignment="1">
      <alignment vertical="center"/>
    </xf>
    <xf numFmtId="38" fontId="14" fillId="7" borderId="9" xfId="1" applyFont="1" applyFill="1" applyBorder="1" applyAlignment="1">
      <alignment vertical="center"/>
    </xf>
    <xf numFmtId="0" fontId="14" fillId="7" borderId="9" xfId="2" applyFont="1" applyFill="1" applyBorder="1" applyAlignment="1">
      <alignment horizontal="right" vertical="top"/>
    </xf>
    <xf numFmtId="0" fontId="14" fillId="7" borderId="10" xfId="2" applyFont="1" applyFill="1" applyBorder="1" applyAlignment="1">
      <alignment horizontal="right" vertical="top"/>
    </xf>
    <xf numFmtId="0" fontId="14" fillId="7" borderId="30" xfId="2" applyFont="1" applyFill="1" applyBorder="1" applyAlignment="1">
      <alignment horizontal="center" vertical="center"/>
    </xf>
    <xf numFmtId="0" fontId="14" fillId="7" borderId="31" xfId="2" applyFont="1" applyFill="1" applyBorder="1" applyAlignment="1">
      <alignment horizontal="center" vertical="center"/>
    </xf>
    <xf numFmtId="38" fontId="14" fillId="7" borderId="47" xfId="1" applyFont="1" applyFill="1" applyBorder="1" applyAlignment="1">
      <alignment vertical="center"/>
    </xf>
    <xf numFmtId="38" fontId="14" fillId="7" borderId="25" xfId="1" applyFont="1" applyFill="1" applyBorder="1" applyAlignment="1">
      <alignment vertical="center"/>
    </xf>
    <xf numFmtId="0" fontId="14" fillId="7" borderId="25" xfId="2" applyFont="1" applyFill="1" applyBorder="1" applyAlignment="1">
      <alignment vertical="center"/>
    </xf>
    <xf numFmtId="0" fontId="14" fillId="7" borderId="46" xfId="2" applyFont="1" applyFill="1" applyBorder="1" applyAlignment="1">
      <alignment vertical="center"/>
    </xf>
    <xf numFmtId="0" fontId="14" fillId="7" borderId="34" xfId="2" applyFont="1" applyFill="1" applyBorder="1" applyAlignment="1">
      <alignment horizontal="center" vertical="center"/>
    </xf>
    <xf numFmtId="0" fontId="14" fillId="7" borderId="35" xfId="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26" fillId="7" borderId="0" xfId="2" applyFont="1" applyFill="1" applyBorder="1" applyAlignment="1">
      <alignment horizontal="center" vertical="center"/>
    </xf>
    <xf numFmtId="0" fontId="17" fillId="7" borderId="9" xfId="2" applyFont="1" applyFill="1" applyBorder="1" applyAlignment="1">
      <alignment horizontal="center" vertical="center"/>
    </xf>
    <xf numFmtId="0" fontId="17" fillId="7" borderId="26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38" fontId="17" fillId="7" borderId="47" xfId="1" applyFont="1" applyFill="1" applyBorder="1" applyAlignment="1">
      <alignment vertical="center" shrinkToFit="1"/>
    </xf>
    <xf numFmtId="38" fontId="17" fillId="7" borderId="25" xfId="1" applyFont="1" applyFill="1" applyBorder="1" applyAlignment="1">
      <alignment vertical="center" shrinkToFit="1"/>
    </xf>
    <xf numFmtId="0" fontId="19" fillId="7" borderId="25" xfId="2" applyFont="1" applyFill="1" applyBorder="1" applyAlignment="1">
      <alignment horizontal="center" vertical="center"/>
    </xf>
    <xf numFmtId="0" fontId="19" fillId="7" borderId="46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center" vertical="center"/>
    </xf>
    <xf numFmtId="38" fontId="17" fillId="7" borderId="34" xfId="1" applyFont="1" applyFill="1" applyBorder="1" applyAlignment="1">
      <alignment vertical="center" shrinkToFit="1"/>
    </xf>
    <xf numFmtId="0" fontId="17" fillId="7" borderId="25" xfId="2" applyFont="1" applyFill="1" applyBorder="1" applyAlignment="1">
      <alignment horizontal="center" vertical="center"/>
    </xf>
    <xf numFmtId="0" fontId="17" fillId="7" borderId="27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vertical="top"/>
    </xf>
    <xf numFmtId="0" fontId="19" fillId="7" borderId="4" xfId="2" applyFont="1" applyFill="1" applyBorder="1" applyAlignment="1">
      <alignment vertical="top"/>
    </xf>
    <xf numFmtId="38" fontId="14" fillId="2" borderId="52" xfId="1" applyFont="1" applyFill="1" applyBorder="1" applyAlignment="1">
      <alignment horizontal="center" vertical="center" wrapText="1"/>
    </xf>
    <xf numFmtId="38" fontId="14" fillId="2" borderId="53" xfId="1" applyFont="1" applyFill="1" applyBorder="1" applyAlignment="1">
      <alignment horizontal="center" vertical="center" wrapText="1"/>
    </xf>
    <xf numFmtId="38" fontId="14" fillId="2" borderId="54" xfId="1" applyFont="1" applyFill="1" applyBorder="1" applyAlignment="1">
      <alignment horizontal="center" vertical="center" wrapText="1"/>
    </xf>
    <xf numFmtId="38" fontId="14" fillId="2" borderId="55" xfId="1" applyFont="1" applyFill="1" applyBorder="1" applyAlignment="1">
      <alignment horizontal="center" vertical="center" wrapText="1"/>
    </xf>
    <xf numFmtId="38" fontId="14" fillId="2" borderId="56" xfId="1" applyFont="1" applyFill="1" applyBorder="1" applyAlignment="1">
      <alignment horizontal="center" vertical="center" wrapText="1"/>
    </xf>
    <xf numFmtId="38" fontId="14" fillId="2" borderId="57" xfId="1" applyFont="1" applyFill="1" applyBorder="1" applyAlignment="1">
      <alignment horizontal="center" vertical="center" wrapText="1"/>
    </xf>
    <xf numFmtId="177" fontId="18" fillId="7" borderId="58" xfId="1" applyNumberFormat="1" applyFont="1" applyFill="1" applyBorder="1" applyAlignment="1" applyProtection="1">
      <alignment vertical="center"/>
    </xf>
    <xf numFmtId="177" fontId="18" fillId="7" borderId="19" xfId="1" applyNumberFormat="1" applyFont="1" applyFill="1" applyBorder="1" applyAlignment="1" applyProtection="1">
      <alignment vertical="center"/>
    </xf>
    <xf numFmtId="177" fontId="18" fillId="7" borderId="18" xfId="1" applyNumberFormat="1" applyFont="1" applyFill="1" applyBorder="1" applyAlignment="1" applyProtection="1">
      <alignment vertical="center"/>
    </xf>
    <xf numFmtId="177" fontId="18" fillId="7" borderId="0" xfId="1" applyNumberFormat="1" applyFont="1" applyFill="1" applyBorder="1" applyAlignment="1" applyProtection="1">
      <alignment vertical="center"/>
    </xf>
    <xf numFmtId="177" fontId="18" fillId="7" borderId="59" xfId="1" applyNumberFormat="1" applyFont="1" applyFill="1" applyBorder="1" applyAlignment="1" applyProtection="1">
      <alignment vertical="center"/>
    </xf>
    <xf numFmtId="177" fontId="18" fillId="7" borderId="21" xfId="1" applyNumberFormat="1" applyFont="1" applyFill="1" applyBorder="1" applyAlignment="1" applyProtection="1">
      <alignment vertical="center"/>
    </xf>
    <xf numFmtId="176" fontId="18" fillId="7" borderId="19" xfId="1" applyNumberFormat="1" applyFont="1" applyFill="1" applyBorder="1" applyAlignment="1" applyProtection="1">
      <alignment horizontal="center" vertical="center"/>
    </xf>
    <xf numFmtId="176" fontId="18" fillId="7" borderId="20" xfId="1" applyNumberFormat="1" applyFont="1" applyFill="1" applyBorder="1" applyAlignment="1" applyProtection="1">
      <alignment horizontal="center" vertical="center"/>
    </xf>
    <xf numFmtId="176" fontId="18" fillId="7" borderId="0" xfId="1" applyNumberFormat="1" applyFont="1" applyFill="1" applyBorder="1" applyAlignment="1" applyProtection="1">
      <alignment horizontal="center" vertical="center"/>
    </xf>
    <xf numFmtId="176" fontId="18" fillId="7" borderId="51" xfId="1" applyNumberFormat="1" applyFont="1" applyFill="1" applyBorder="1" applyAlignment="1" applyProtection="1">
      <alignment horizontal="center" vertical="center"/>
    </xf>
    <xf numFmtId="176" fontId="18" fillId="7" borderId="21" xfId="1" applyNumberFormat="1" applyFont="1" applyFill="1" applyBorder="1" applyAlignment="1" applyProtection="1">
      <alignment horizontal="center" vertical="center"/>
    </xf>
    <xf numFmtId="176" fontId="18" fillId="7" borderId="22" xfId="1" applyNumberFormat="1" applyFont="1" applyFill="1" applyBorder="1" applyAlignment="1" applyProtection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38" fontId="17" fillId="7" borderId="11" xfId="1" applyFont="1" applyFill="1" applyBorder="1" applyAlignment="1">
      <alignment vertical="center" shrinkToFit="1"/>
    </xf>
    <xf numFmtId="38" fontId="17" fillId="7" borderId="9" xfId="1" applyFont="1" applyFill="1" applyBorder="1" applyAlignment="1">
      <alignment vertical="center" shrinkToFit="1"/>
    </xf>
    <xf numFmtId="0" fontId="19" fillId="7" borderId="9" xfId="2" applyFont="1" applyFill="1" applyBorder="1" applyAlignment="1">
      <alignment horizontal="center" vertical="center"/>
    </xf>
    <xf numFmtId="0" fontId="19" fillId="7" borderId="10" xfId="2" applyFont="1" applyFill="1" applyBorder="1" applyAlignment="1">
      <alignment horizontal="center" vertical="center"/>
    </xf>
    <xf numFmtId="0" fontId="17" fillId="2" borderId="30" xfId="2" applyFont="1" applyFill="1" applyBorder="1" applyAlignment="1">
      <alignment horizontal="center" vertical="center"/>
    </xf>
    <xf numFmtId="38" fontId="17" fillId="7" borderId="30" xfId="1" applyFont="1" applyFill="1" applyBorder="1" applyAlignment="1">
      <alignment vertical="center" shrinkToFit="1"/>
    </xf>
    <xf numFmtId="0" fontId="14" fillId="7" borderId="24" xfId="2" applyFont="1" applyFill="1" applyBorder="1" applyAlignment="1">
      <alignment horizontal="left" vertical="center" indent="1" shrinkToFit="1"/>
    </xf>
    <xf numFmtId="0" fontId="14" fillId="7" borderId="25" xfId="2" applyFont="1" applyFill="1" applyBorder="1" applyAlignment="1">
      <alignment horizontal="left" vertical="center" indent="1" shrinkToFit="1"/>
    </xf>
    <xf numFmtId="0" fontId="14" fillId="7" borderId="46" xfId="2" applyFont="1" applyFill="1" applyBorder="1" applyAlignment="1">
      <alignment horizontal="left" vertical="center" indent="1" shrinkToFit="1"/>
    </xf>
    <xf numFmtId="38" fontId="14" fillId="7" borderId="47" xfId="1" applyFont="1" applyFill="1" applyBorder="1" applyAlignment="1" applyProtection="1">
      <alignment vertical="center"/>
    </xf>
    <xf numFmtId="38" fontId="14" fillId="7" borderId="25" xfId="1" applyFont="1" applyFill="1" applyBorder="1" applyAlignment="1" applyProtection="1">
      <alignment vertical="center"/>
    </xf>
    <xf numFmtId="38" fontId="14" fillId="7" borderId="46" xfId="1" applyFont="1" applyFill="1" applyBorder="1" applyAlignment="1" applyProtection="1">
      <alignment vertical="center"/>
    </xf>
    <xf numFmtId="0" fontId="17" fillId="7" borderId="17" xfId="2" applyFont="1" applyFill="1" applyBorder="1" applyAlignment="1">
      <alignment vertical="center" wrapText="1" shrinkToFit="1"/>
    </xf>
    <xf numFmtId="0" fontId="17" fillId="7" borderId="0" xfId="2" applyFont="1" applyFill="1" applyBorder="1" applyAlignment="1">
      <alignment vertical="center" wrapText="1" shrinkToFit="1"/>
    </xf>
    <xf numFmtId="0" fontId="17" fillId="2" borderId="68" xfId="2" applyFont="1" applyFill="1" applyBorder="1" applyAlignment="1">
      <alignment horizontal="center" vertical="center"/>
    </xf>
    <xf numFmtId="0" fontId="17" fillId="2" borderId="69" xfId="2" applyFont="1" applyFill="1" applyBorder="1" applyAlignment="1">
      <alignment horizontal="center" vertical="center"/>
    </xf>
    <xf numFmtId="0" fontId="17" fillId="2" borderId="70" xfId="2" applyFont="1" applyFill="1" applyBorder="1" applyAlignment="1">
      <alignment horizontal="center" vertical="center"/>
    </xf>
    <xf numFmtId="38" fontId="17" fillId="7" borderId="71" xfId="1" applyFont="1" applyFill="1" applyBorder="1" applyAlignment="1">
      <alignment vertical="center" shrinkToFit="1"/>
    </xf>
    <xf numFmtId="38" fontId="17" fillId="7" borderId="69" xfId="1" applyFont="1" applyFill="1" applyBorder="1" applyAlignment="1">
      <alignment vertical="center" shrinkToFit="1"/>
    </xf>
    <xf numFmtId="0" fontId="19" fillId="7" borderId="69" xfId="2" applyFont="1" applyFill="1" applyBorder="1" applyAlignment="1">
      <alignment horizontal="center" vertical="center"/>
    </xf>
    <xf numFmtId="0" fontId="19" fillId="7" borderId="70" xfId="2" applyFont="1" applyFill="1" applyBorder="1" applyAlignment="1">
      <alignment horizontal="center" vertical="center"/>
    </xf>
    <xf numFmtId="0" fontId="17" fillId="2" borderId="78" xfId="2" applyFont="1" applyFill="1" applyBorder="1" applyAlignment="1">
      <alignment horizontal="center" vertical="center"/>
    </xf>
    <xf numFmtId="38" fontId="17" fillId="7" borderId="78" xfId="1" applyFont="1" applyFill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14" fillId="2" borderId="28" xfId="2" applyFont="1" applyFill="1" applyBorder="1" applyAlignment="1">
      <alignment horizontal="center" vertical="center"/>
    </xf>
    <xf numFmtId="0" fontId="14" fillId="2" borderId="36" xfId="2" applyFont="1" applyFill="1" applyBorder="1" applyAlignment="1">
      <alignment horizontal="center" vertical="center"/>
    </xf>
    <xf numFmtId="0" fontId="14" fillId="7" borderId="29" xfId="2" applyFont="1" applyFill="1" applyBorder="1" applyAlignment="1">
      <alignment horizontal="center" vertical="center" shrinkToFit="1"/>
    </xf>
    <xf numFmtId="0" fontId="14" fillId="7" borderId="28" xfId="2" applyFont="1" applyFill="1" applyBorder="1" applyAlignment="1">
      <alignment horizontal="center" vertical="center" shrinkToFit="1"/>
    </xf>
    <xf numFmtId="0" fontId="14" fillId="7" borderId="28" xfId="1" applyNumberFormat="1" applyFont="1" applyFill="1" applyBorder="1" applyAlignment="1" applyProtection="1">
      <alignment horizontal="center" vertical="center" shrinkToFit="1"/>
    </xf>
    <xf numFmtId="0" fontId="14" fillId="7" borderId="6" xfId="1" applyNumberFormat="1" applyFont="1" applyFill="1" applyBorder="1" applyAlignment="1" applyProtection="1">
      <alignment horizontal="center" vertical="center" shrinkToFit="1"/>
    </xf>
    <xf numFmtId="0" fontId="26" fillId="7" borderId="11" xfId="2" applyFont="1" applyFill="1" applyBorder="1" applyAlignment="1">
      <alignment horizontal="center" vertical="center"/>
    </xf>
    <xf numFmtId="0" fontId="26" fillId="7" borderId="9" xfId="2" applyFont="1" applyFill="1" applyBorder="1" applyAlignment="1">
      <alignment horizontal="center" vertical="center"/>
    </xf>
    <xf numFmtId="176" fontId="14" fillId="7" borderId="9" xfId="1" applyNumberFormat="1" applyFont="1" applyFill="1" applyBorder="1" applyAlignment="1" applyProtection="1">
      <alignment vertical="center" shrinkToFit="1"/>
    </xf>
    <xf numFmtId="176" fontId="14" fillId="7" borderId="26" xfId="1" applyNumberFormat="1" applyFont="1" applyFill="1" applyBorder="1" applyAlignment="1" applyProtection="1">
      <alignment vertical="center" shrinkToFit="1"/>
    </xf>
    <xf numFmtId="0" fontId="14" fillId="7" borderId="33" xfId="2" applyFont="1" applyFill="1" applyBorder="1" applyAlignment="1">
      <alignment horizontal="left" vertical="center" indent="1" shrinkToFit="1"/>
    </xf>
    <xf numFmtId="0" fontId="14" fillId="7" borderId="37" xfId="2" applyFont="1" applyFill="1" applyBorder="1" applyAlignment="1">
      <alignment horizontal="left" vertical="center" indent="1" shrinkToFit="1"/>
    </xf>
    <xf numFmtId="0" fontId="14" fillId="7" borderId="35" xfId="2" applyFont="1" applyFill="1" applyBorder="1" applyAlignment="1">
      <alignment horizontal="left" vertical="center" indent="1" shrinkToFit="1"/>
    </xf>
    <xf numFmtId="0" fontId="14" fillId="7" borderId="38" xfId="2" applyFont="1" applyFill="1" applyBorder="1" applyAlignment="1">
      <alignment horizontal="left" vertical="center" indent="1" shrinkToFit="1"/>
    </xf>
    <xf numFmtId="0" fontId="14" fillId="7" borderId="1" xfId="2" applyFont="1" applyFill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176" fontId="14" fillId="7" borderId="1" xfId="1" applyNumberFormat="1" applyFont="1" applyFill="1" applyBorder="1" applyAlignment="1" applyProtection="1">
      <alignment horizontal="center" vertical="center"/>
    </xf>
    <xf numFmtId="176" fontId="14" fillId="7" borderId="2" xfId="1" applyNumberFormat="1" applyFont="1" applyFill="1" applyBorder="1" applyAlignment="1" applyProtection="1">
      <alignment horizontal="center" vertical="center"/>
    </xf>
    <xf numFmtId="176" fontId="14" fillId="7" borderId="7" xfId="1" applyNumberFormat="1" applyFont="1" applyFill="1" applyBorder="1" applyAlignment="1" applyProtection="1">
      <alignment horizontal="center" vertical="center"/>
    </xf>
    <xf numFmtId="0" fontId="17" fillId="2" borderId="2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176" fontId="14" fillId="2" borderId="28" xfId="1" applyNumberFormat="1" applyFont="1" applyFill="1" applyBorder="1" applyAlignment="1" applyProtection="1">
      <alignment horizontal="center" vertical="center"/>
    </xf>
    <xf numFmtId="0" fontId="17" fillId="7" borderId="69" xfId="2" applyFont="1" applyFill="1" applyBorder="1" applyAlignment="1">
      <alignment horizontal="center" vertical="center"/>
    </xf>
    <xf numFmtId="0" fontId="17" fillId="7" borderId="72" xfId="2" applyFont="1" applyFill="1" applyBorder="1" applyAlignment="1">
      <alignment horizontal="center" vertical="center"/>
    </xf>
    <xf numFmtId="0" fontId="17" fillId="2" borderId="73" xfId="2" applyFont="1" applyFill="1" applyBorder="1" applyAlignment="1">
      <alignment horizontal="center" vertical="center"/>
    </xf>
    <xf numFmtId="0" fontId="17" fillId="2" borderId="74" xfId="2" applyFont="1" applyFill="1" applyBorder="1" applyAlignment="1">
      <alignment horizontal="center" vertical="center"/>
    </xf>
    <xf numFmtId="0" fontId="17" fillId="2" borderId="75" xfId="2" applyFont="1" applyFill="1" applyBorder="1" applyAlignment="1">
      <alignment horizontal="center" vertical="center"/>
    </xf>
    <xf numFmtId="38" fontId="17" fillId="7" borderId="76" xfId="1" applyFont="1" applyFill="1" applyBorder="1" applyAlignment="1">
      <alignment vertical="center" shrinkToFit="1"/>
    </xf>
    <xf numFmtId="38" fontId="17" fillId="7" borderId="74" xfId="1" applyFont="1" applyFill="1" applyBorder="1" applyAlignment="1">
      <alignment vertical="center" shrinkToFit="1"/>
    </xf>
    <xf numFmtId="0" fontId="19" fillId="7" borderId="74" xfId="2" applyFont="1" applyFill="1" applyBorder="1" applyAlignment="1">
      <alignment horizontal="center" vertical="center"/>
    </xf>
    <xf numFmtId="0" fontId="19" fillId="7" borderId="75" xfId="2" applyFont="1" applyFill="1" applyBorder="1" applyAlignment="1">
      <alignment horizontal="center" vertical="center"/>
    </xf>
    <xf numFmtId="0" fontId="17" fillId="2" borderId="79" xfId="2" applyFont="1" applyFill="1" applyBorder="1" applyAlignment="1">
      <alignment horizontal="center" vertical="center"/>
    </xf>
    <xf numFmtId="38" fontId="17" fillId="7" borderId="79" xfId="1" applyFont="1" applyFill="1" applyBorder="1" applyAlignment="1">
      <alignment vertical="center" shrinkToFit="1"/>
    </xf>
    <xf numFmtId="0" fontId="17" fillId="7" borderId="74" xfId="2" applyFont="1" applyFill="1" applyBorder="1" applyAlignment="1">
      <alignment horizontal="center" vertical="center"/>
    </xf>
    <xf numFmtId="0" fontId="17" fillId="7" borderId="77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 vertical="center"/>
    </xf>
    <xf numFmtId="0" fontId="15" fillId="5" borderId="25" xfId="2" applyFont="1" applyFill="1" applyBorder="1" applyAlignment="1">
      <alignment horizontal="center" vertical="center"/>
    </xf>
    <xf numFmtId="176" fontId="15" fillId="3" borderId="25" xfId="2" applyNumberFormat="1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38" fontId="15" fillId="0" borderId="47" xfId="1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0" fontId="14" fillId="7" borderId="0" xfId="2" applyFont="1" applyFill="1" applyBorder="1" applyAlignment="1">
      <alignment horizontal="center" vertical="center"/>
    </xf>
    <xf numFmtId="38" fontId="15" fillId="7" borderId="0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178" fontId="6" fillId="0" borderId="28" xfId="0" applyNumberFormat="1" applyFont="1" applyFill="1" applyBorder="1" applyAlignment="1">
      <alignment horizontal="left" vertical="center" indent="1"/>
    </xf>
    <xf numFmtId="178" fontId="6" fillId="0" borderId="36" xfId="0" applyNumberFormat="1" applyFont="1" applyFill="1" applyBorder="1" applyAlignment="1">
      <alignment horizontal="left" vertical="center" indent="1"/>
    </xf>
    <xf numFmtId="0" fontId="6" fillId="0" borderId="67" xfId="0" applyFont="1" applyFill="1" applyBorder="1" applyAlignment="1" applyProtection="1">
      <alignment horizontal="left" vertical="center" indent="1" shrinkToFit="1"/>
      <protection locked="0"/>
    </xf>
    <xf numFmtId="0" fontId="7" fillId="0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63" xfId="0" applyFont="1" applyFill="1" applyBorder="1" applyAlignment="1" applyProtection="1">
      <alignment horizontal="left" vertical="center" indent="1" shrinkToFit="1"/>
      <protection locked="0"/>
    </xf>
    <xf numFmtId="0" fontId="5" fillId="2" borderId="48" xfId="0" applyFont="1" applyFill="1" applyBorder="1" applyAlignment="1" applyProtection="1">
      <alignment horizontal="center" vertical="center" textRotation="255"/>
    </xf>
    <xf numFmtId="0" fontId="5" fillId="2" borderId="49" xfId="0" applyFont="1" applyFill="1" applyBorder="1" applyAlignment="1" applyProtection="1">
      <alignment horizontal="center" vertical="center" textRotation="255"/>
    </xf>
    <xf numFmtId="0" fontId="5" fillId="2" borderId="50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distributed" vertical="center" wrapText="1"/>
    </xf>
    <xf numFmtId="0" fontId="5" fillId="2" borderId="2" xfId="0" applyFont="1" applyFill="1" applyBorder="1" applyAlignment="1" applyProtection="1">
      <alignment horizontal="distributed" vertical="center"/>
    </xf>
    <xf numFmtId="0" fontId="5" fillId="2" borderId="7" xfId="0" applyFont="1" applyFill="1" applyBorder="1" applyAlignment="1" applyProtection="1">
      <alignment horizontal="distributed" vertical="center"/>
    </xf>
    <xf numFmtId="0" fontId="5" fillId="2" borderId="60" xfId="0" applyFont="1" applyFill="1" applyBorder="1" applyAlignment="1" applyProtection="1">
      <alignment horizontal="distributed" vertical="center" wrapText="1"/>
    </xf>
    <xf numFmtId="0" fontId="5" fillId="2" borderId="61" xfId="0" applyFont="1" applyFill="1" applyBorder="1" applyAlignment="1" applyProtection="1">
      <alignment horizontal="distributed" vertical="center"/>
    </xf>
    <xf numFmtId="0" fontId="5" fillId="2" borderId="62" xfId="0" applyFont="1" applyFill="1" applyBorder="1" applyAlignment="1" applyProtection="1">
      <alignment horizontal="distributed" vertical="center"/>
    </xf>
    <xf numFmtId="0" fontId="5" fillId="2" borderId="64" xfId="0" applyFont="1" applyFill="1" applyBorder="1" applyAlignment="1" applyProtection="1">
      <alignment horizontal="distributed" vertical="center"/>
    </xf>
    <xf numFmtId="0" fontId="5" fillId="2" borderId="65" xfId="0" applyFont="1" applyFill="1" applyBorder="1" applyAlignment="1" applyProtection="1">
      <alignment horizontal="distributed" vertical="center"/>
    </xf>
    <xf numFmtId="0" fontId="5" fillId="2" borderId="66" xfId="0" applyFont="1" applyFill="1" applyBorder="1" applyAlignment="1" applyProtection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left" vertical="center" indent="1" shrinkToFit="1"/>
      <protection locked="0"/>
    </xf>
    <xf numFmtId="0" fontId="6" fillId="0" borderId="2" xfId="0" applyFont="1" applyFill="1" applyBorder="1" applyAlignment="1" applyProtection="1">
      <alignment horizontal="left" vertical="center" indent="1" shrinkToFit="1"/>
      <protection locked="0"/>
    </xf>
    <xf numFmtId="0" fontId="6" fillId="0" borderId="7" xfId="0" applyFont="1" applyFill="1" applyBorder="1" applyAlignment="1" applyProtection="1">
      <alignment horizontal="left" vertical="center" indent="1" shrinkToFit="1"/>
      <protection locked="0"/>
    </xf>
    <xf numFmtId="176" fontId="30" fillId="4" borderId="5" xfId="1" applyNumberFormat="1" applyFont="1" applyFill="1" applyBorder="1" applyAlignment="1" applyProtection="1">
      <alignment horizontal="center" vertical="center"/>
    </xf>
    <xf numFmtId="176" fontId="30" fillId="4" borderId="28" xfId="1" applyNumberFormat="1" applyFont="1" applyFill="1" applyBorder="1" applyAlignment="1" applyProtection="1">
      <alignment horizontal="center" vertical="center"/>
    </xf>
    <xf numFmtId="176" fontId="13" fillId="2" borderId="28" xfId="1" applyNumberFormat="1" applyFont="1" applyFill="1" applyBorder="1" applyAlignment="1" applyProtection="1">
      <alignment horizontal="center" vertical="center"/>
    </xf>
    <xf numFmtId="176" fontId="13" fillId="2" borderId="36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56" fontId="6" fillId="0" borderId="3" xfId="0" applyNumberFormat="1" applyFont="1" applyBorder="1" applyAlignment="1" applyProtection="1">
      <alignment horizontal="left" vertical="center" indent="1"/>
      <protection locked="0"/>
    </xf>
    <xf numFmtId="58" fontId="6" fillId="0" borderId="3" xfId="0" applyNumberFormat="1" applyFont="1" applyBorder="1" applyAlignment="1" applyProtection="1">
      <alignment horizontal="left" vertical="center" indent="1"/>
      <protection locked="0"/>
    </xf>
    <xf numFmtId="49" fontId="6" fillId="0" borderId="3" xfId="0" applyNumberFormat="1" applyFont="1" applyBorder="1" applyAlignment="1" applyProtection="1">
      <alignment horizontal="left" vertical="center" indent="1"/>
      <protection locked="0"/>
    </xf>
    <xf numFmtId="0" fontId="14" fillId="5" borderId="32" xfId="2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5" fillId="0" borderId="8" xfId="2" applyFont="1" applyBorder="1" applyAlignment="1">
      <alignment horizontal="left" vertical="center" indent="1" shrinkToFit="1"/>
    </xf>
    <xf numFmtId="0" fontId="15" fillId="0" borderId="9" xfId="2" applyFont="1" applyBorder="1" applyAlignment="1">
      <alignment horizontal="left" vertical="center" indent="1" shrinkToFit="1"/>
    </xf>
    <xf numFmtId="0" fontId="15" fillId="0" borderId="10" xfId="2" applyFont="1" applyBorder="1" applyAlignment="1">
      <alignment horizontal="left" vertical="center" indent="1" shrinkToFit="1"/>
    </xf>
    <xf numFmtId="0" fontId="15" fillId="0" borderId="13" xfId="2" applyFont="1" applyBorder="1" applyAlignment="1">
      <alignment horizontal="left" vertical="center" indent="1" shrinkToFit="1"/>
    </xf>
    <xf numFmtId="0" fontId="15" fillId="0" borderId="14" xfId="2" applyFont="1" applyBorder="1" applyAlignment="1">
      <alignment horizontal="left" vertical="center" indent="1" shrinkToFit="1"/>
    </xf>
    <xf numFmtId="0" fontId="15" fillId="0" borderId="15" xfId="2" applyFont="1" applyBorder="1" applyAlignment="1">
      <alignment horizontal="left" vertical="center" indent="1" shrinkToFit="1"/>
    </xf>
    <xf numFmtId="38" fontId="15" fillId="0" borderId="16" xfId="1" applyFont="1" applyFill="1" applyBorder="1" applyAlignment="1" applyProtection="1">
      <alignment horizontal="center" vertical="center"/>
    </xf>
    <xf numFmtId="38" fontId="15" fillId="0" borderId="14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/>
    </xf>
    <xf numFmtId="38" fontId="15" fillId="0" borderId="9" xfId="1" applyFont="1" applyFill="1" applyBorder="1" applyAlignment="1" applyProtection="1">
      <alignment horizontal="center" vertical="center"/>
    </xf>
    <xf numFmtId="38" fontId="15" fillId="0" borderId="10" xfId="1" applyFont="1" applyFill="1" applyBorder="1" applyAlignment="1" applyProtection="1">
      <alignment horizontal="center" vertical="center"/>
    </xf>
    <xf numFmtId="0" fontId="14" fillId="5" borderId="30" xfId="2" applyFont="1" applyFill="1" applyBorder="1" applyAlignment="1">
      <alignment horizontal="center" vertical="center"/>
    </xf>
    <xf numFmtId="0" fontId="14" fillId="5" borderId="31" xfId="2" applyFont="1" applyFill="1" applyBorder="1" applyAlignment="1">
      <alignment horizontal="center" vertical="center"/>
    </xf>
    <xf numFmtId="176" fontId="11" fillId="2" borderId="6" xfId="1" applyNumberFormat="1" applyFont="1" applyFill="1" applyBorder="1" applyAlignment="1" applyProtection="1">
      <alignment horizontal="center" vertical="center"/>
    </xf>
    <xf numFmtId="176" fontId="11" fillId="2" borderId="2" xfId="1" applyNumberFormat="1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distributed" vertical="center" indent="1"/>
    </xf>
    <xf numFmtId="0" fontId="5" fillId="2" borderId="3" xfId="0" applyFont="1" applyFill="1" applyBorder="1" applyAlignment="1" applyProtection="1">
      <alignment horizontal="distributed" vertical="center" indent="1"/>
    </xf>
    <xf numFmtId="0" fontId="15" fillId="0" borderId="24" xfId="2" applyFont="1" applyBorder="1" applyAlignment="1">
      <alignment horizontal="left" vertical="center" indent="1" shrinkToFit="1"/>
    </xf>
    <xf numFmtId="0" fontId="15" fillId="0" borderId="25" xfId="2" applyFont="1" applyBorder="1" applyAlignment="1">
      <alignment horizontal="left" vertical="center" indent="1" shrinkToFit="1"/>
    </xf>
    <xf numFmtId="0" fontId="15" fillId="0" borderId="46" xfId="2" applyFont="1" applyBorder="1" applyAlignment="1">
      <alignment horizontal="left" vertical="center" indent="1" shrinkToFit="1"/>
    </xf>
    <xf numFmtId="0" fontId="10" fillId="2" borderId="48" xfId="0" applyFont="1" applyFill="1" applyBorder="1" applyAlignment="1">
      <alignment horizontal="center" vertical="center" textRotation="255"/>
    </xf>
    <xf numFmtId="0" fontId="10" fillId="2" borderId="49" xfId="0" applyFont="1" applyFill="1" applyBorder="1" applyAlignment="1">
      <alignment horizontal="center" vertical="center" textRotation="255"/>
    </xf>
    <xf numFmtId="0" fontId="10" fillId="2" borderId="50" xfId="0" applyFont="1" applyFill="1" applyBorder="1" applyAlignment="1">
      <alignment horizontal="center" vertical="center" textRotation="255"/>
    </xf>
    <xf numFmtId="38" fontId="15" fillId="0" borderId="47" xfId="1" applyFont="1" applyFill="1" applyBorder="1" applyAlignment="1" applyProtection="1">
      <alignment horizontal="center" vertical="center"/>
    </xf>
    <xf numFmtId="38" fontId="15" fillId="0" borderId="25" xfId="1" applyFont="1" applyFill="1" applyBorder="1" applyAlignment="1" applyProtection="1">
      <alignment horizontal="center" vertical="center"/>
    </xf>
    <xf numFmtId="38" fontId="15" fillId="0" borderId="46" xfId="1" applyFont="1" applyFill="1" applyBorder="1" applyAlignment="1" applyProtection="1">
      <alignment horizontal="center" vertical="center"/>
    </xf>
    <xf numFmtId="176" fontId="11" fillId="2" borderId="5" xfId="1" applyNumberFormat="1" applyFont="1" applyFill="1" applyBorder="1" applyAlignment="1" applyProtection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38" fontId="15" fillId="2" borderId="1" xfId="1" applyFont="1" applyFill="1" applyBorder="1" applyAlignment="1" applyProtection="1">
      <alignment horizontal="center" vertical="center"/>
    </xf>
    <xf numFmtId="38" fontId="15" fillId="2" borderId="2" xfId="1" applyFont="1" applyFill="1" applyBorder="1" applyAlignment="1" applyProtection="1">
      <alignment horizontal="center" vertical="center"/>
    </xf>
    <xf numFmtId="38" fontId="15" fillId="2" borderId="7" xfId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>
      <alignment vertical="center"/>
    </xf>
    <xf numFmtId="38" fontId="15" fillId="2" borderId="47" xfId="1" applyFont="1" applyFill="1" applyBorder="1" applyAlignment="1">
      <alignment vertical="center"/>
    </xf>
    <xf numFmtId="38" fontId="15" fillId="2" borderId="25" xfId="1" applyFont="1" applyFill="1" applyBorder="1" applyAlignment="1">
      <alignment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38" fontId="15" fillId="2" borderId="11" xfId="1" applyFont="1" applyFill="1" applyBorder="1" applyAlignment="1">
      <alignment vertical="center"/>
    </xf>
    <xf numFmtId="38" fontId="15" fillId="2" borderId="9" xfId="1" applyFont="1" applyFill="1" applyBorder="1" applyAlignment="1">
      <alignment vertical="center"/>
    </xf>
    <xf numFmtId="38" fontId="15" fillId="2" borderId="16" xfId="1" applyFont="1" applyFill="1" applyBorder="1" applyAlignment="1">
      <alignment vertical="center"/>
    </xf>
    <xf numFmtId="38" fontId="15" fillId="2" borderId="14" xfId="1" applyFont="1" applyFill="1" applyBorder="1" applyAlignment="1">
      <alignment vertical="center"/>
    </xf>
    <xf numFmtId="0" fontId="15" fillId="5" borderId="8" xfId="2" applyFont="1" applyFill="1" applyBorder="1" applyAlignment="1">
      <alignment horizontal="center" vertical="center"/>
    </xf>
    <xf numFmtId="0" fontId="15" fillId="5" borderId="9" xfId="2" applyFont="1" applyFill="1" applyBorder="1" applyAlignment="1">
      <alignment horizontal="center" vertical="center"/>
    </xf>
    <xf numFmtId="176" fontId="15" fillId="3" borderId="9" xfId="2" applyNumberFormat="1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3</xdr:row>
      <xdr:rowOff>1</xdr:rowOff>
    </xdr:from>
    <xdr:to>
      <xdr:col>74</xdr:col>
      <xdr:colOff>49695</xdr:colOff>
      <xdr:row>9</xdr:row>
      <xdr:rowOff>91109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4152" y="853110"/>
          <a:ext cx="2724978" cy="1043608"/>
        </a:xfrm>
        <a:prstGeom prst="leftArrowCallout">
          <a:avLst>
            <a:gd name="adj1" fmla="val 28333"/>
            <a:gd name="adj2" fmla="val 30556"/>
            <a:gd name="adj3" fmla="val 16111"/>
            <a:gd name="adj4" fmla="val 850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accent2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入力シート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に記入した内容が、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納品書と請求書（別シート）へ反映されます。</a:t>
          </a:r>
        </a:p>
      </xdr:txBody>
    </xdr:sp>
    <xdr:clientData/>
  </xdr:twoCellAnchor>
  <xdr:twoCellAnchor>
    <xdr:from>
      <xdr:col>54</xdr:col>
      <xdr:colOff>115956</xdr:colOff>
      <xdr:row>10</xdr:row>
      <xdr:rowOff>8284</xdr:rowOff>
    </xdr:from>
    <xdr:to>
      <xdr:col>74</xdr:col>
      <xdr:colOff>57978</xdr:colOff>
      <xdr:row>17</xdr:row>
      <xdr:rowOff>207066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89304" y="1954697"/>
          <a:ext cx="2758109" cy="1068456"/>
        </a:xfrm>
        <a:prstGeom prst="leftArrowCallout">
          <a:avLst>
            <a:gd name="adj1" fmla="val 28333"/>
            <a:gd name="adj2" fmla="val 28889"/>
            <a:gd name="adj3" fmla="val 16111"/>
            <a:gd name="adj4" fmla="val 840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誤操作防止のため、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このシートを保護しています。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パスワードは「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seikyu_lock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」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49694</xdr:colOff>
      <xdr:row>18</xdr:row>
      <xdr:rowOff>74543</xdr:rowOff>
    </xdr:from>
    <xdr:to>
      <xdr:col>74</xdr:col>
      <xdr:colOff>57978</xdr:colOff>
      <xdr:row>22</xdr:row>
      <xdr:rowOff>132522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23042" y="3155673"/>
          <a:ext cx="2824371" cy="1118153"/>
        </a:xfrm>
        <a:prstGeom prst="leftArrowCallout">
          <a:avLst>
            <a:gd name="adj1" fmla="val 19637"/>
            <a:gd name="adj2" fmla="val 21181"/>
            <a:gd name="adj3" fmla="val 16111"/>
            <a:gd name="adj4" fmla="val 8232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水道事業・下水道事業・犬山城費特別会計宛の場合、消費税の書き方で不明な点がありましたら、担当課へ直接お問い合わせください。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</xdr:colOff>
      <xdr:row>3</xdr:row>
      <xdr:rowOff>0</xdr:rowOff>
    </xdr:from>
    <xdr:to>
      <xdr:col>74</xdr:col>
      <xdr:colOff>49697</xdr:colOff>
      <xdr:row>9</xdr:row>
      <xdr:rowOff>91108</xdr:rowOff>
    </xdr:to>
    <xdr:sp macro="" textlink="">
      <xdr:nvSpPr>
        <xdr:cNvPr id="5" name="左矢印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14154" y="853109"/>
          <a:ext cx="2724978" cy="1043608"/>
        </a:xfrm>
        <a:prstGeom prst="leftArrowCallout">
          <a:avLst>
            <a:gd name="adj1" fmla="val 28333"/>
            <a:gd name="adj2" fmla="val 30556"/>
            <a:gd name="adj3" fmla="val 16111"/>
            <a:gd name="adj4" fmla="val 850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accent2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入力シート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に記入した内容が、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納品書（別シート）と請求書へ反映されます。</a:t>
          </a:r>
        </a:p>
      </xdr:txBody>
    </xdr:sp>
    <xdr:clientData/>
  </xdr:twoCellAnchor>
  <xdr:twoCellAnchor>
    <xdr:from>
      <xdr:col>54</xdr:col>
      <xdr:colOff>115958</xdr:colOff>
      <xdr:row>10</xdr:row>
      <xdr:rowOff>8283</xdr:rowOff>
    </xdr:from>
    <xdr:to>
      <xdr:col>74</xdr:col>
      <xdr:colOff>57980</xdr:colOff>
      <xdr:row>17</xdr:row>
      <xdr:rowOff>207065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189306" y="1954696"/>
          <a:ext cx="2758109" cy="1068456"/>
        </a:xfrm>
        <a:prstGeom prst="leftArrowCallout">
          <a:avLst>
            <a:gd name="adj1" fmla="val 28333"/>
            <a:gd name="adj2" fmla="val 28889"/>
            <a:gd name="adj3" fmla="val 16111"/>
            <a:gd name="adj4" fmla="val 840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誤操作防止のため、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このシートを保護しています。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パスワードは「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seikyu_lock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」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54</xdr:col>
      <xdr:colOff>49696</xdr:colOff>
      <xdr:row>18</xdr:row>
      <xdr:rowOff>74542</xdr:rowOff>
    </xdr:from>
    <xdr:to>
      <xdr:col>74</xdr:col>
      <xdr:colOff>57980</xdr:colOff>
      <xdr:row>22</xdr:row>
      <xdr:rowOff>132521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23044" y="3155672"/>
          <a:ext cx="2824371" cy="1118153"/>
        </a:xfrm>
        <a:prstGeom prst="leftArrowCallout">
          <a:avLst>
            <a:gd name="adj1" fmla="val 19637"/>
            <a:gd name="adj2" fmla="val 21181"/>
            <a:gd name="adj3" fmla="val 16111"/>
            <a:gd name="adj4" fmla="val 8232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水道事業・下水道事業・犬山城費特別会計宛の場合、消費税の書き方で不明な点がありましたら、担当課へ直接お問い合わせください。</a:t>
          </a:r>
          <a:endParaRPr kumimoji="1" lang="en-US" altLang="ja-JP" sz="11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E35"/>
  <sheetViews>
    <sheetView tabSelected="1" view="pageBreakPreview" zoomScale="115" zoomScaleNormal="100" zoomScaleSheetLayoutView="115" workbookViewId="0">
      <selection sqref="A1:BB1"/>
    </sheetView>
  </sheetViews>
  <sheetFormatPr defaultRowHeight="13.5"/>
  <cols>
    <col min="1" max="6" width="1.875" style="1" customWidth="1"/>
    <col min="7" max="8" width="1" style="1" customWidth="1"/>
    <col min="9" max="18" width="1.875" style="1" customWidth="1"/>
    <col min="19" max="20" width="1" style="1" customWidth="1"/>
    <col min="21" max="24" width="1.875" style="1" customWidth="1"/>
    <col min="25" max="26" width="1" style="1" customWidth="1"/>
    <col min="27" max="31" width="1.875" style="1" customWidth="1"/>
    <col min="32" max="33" width="1" style="1" customWidth="1"/>
    <col min="34" max="137" width="1.875" style="1" customWidth="1"/>
    <col min="138" max="211" width="0.625" style="1" customWidth="1"/>
    <col min="212" max="16384" width="9" style="1"/>
  </cols>
  <sheetData>
    <row r="1" spans="1:129" ht="41.25" customHeight="1">
      <c r="A1" s="152" t="s">
        <v>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</row>
    <row r="2" spans="1:129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129" s="10" customFormat="1" ht="11.2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37"/>
      <c r="AC3" s="37"/>
      <c r="AD3" s="87" t="s">
        <v>2</v>
      </c>
      <c r="AE3" s="88"/>
      <c r="AF3" s="89"/>
      <c r="AG3" s="89"/>
      <c r="AH3" s="89"/>
      <c r="AI3" s="89"/>
      <c r="AJ3" s="89"/>
      <c r="AK3" s="93" t="str">
        <f>IF(入力シート!H21="","",入力シート!H21)</f>
        <v/>
      </c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4"/>
      <c r="BB3" s="38"/>
      <c r="BS3" s="11"/>
      <c r="BT3" s="11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3"/>
      <c r="DX3" s="13"/>
      <c r="DY3" s="13"/>
    </row>
    <row r="4" spans="1:129" s="10" customFormat="1" ht="11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37"/>
      <c r="AC4" s="37"/>
      <c r="AD4" s="90"/>
      <c r="AE4" s="91"/>
      <c r="AF4" s="92"/>
      <c r="AG4" s="92"/>
      <c r="AH4" s="92"/>
      <c r="AI4" s="92"/>
      <c r="AJ4" s="92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38"/>
      <c r="BS4" s="11"/>
      <c r="BT4" s="11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3"/>
      <c r="DX4" s="13"/>
      <c r="DY4" s="13"/>
    </row>
    <row r="5" spans="1:129" s="10" customFormat="1" ht="20.10000000000000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S5" s="11"/>
      <c r="BT5" s="11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3"/>
      <c r="DX5" s="13"/>
      <c r="DY5" s="13"/>
    </row>
    <row r="6" spans="1:129" s="10" customFormat="1" ht="11.25" customHeight="1">
      <c r="A6" s="38"/>
      <c r="B6" s="97" t="s">
        <v>20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38"/>
      <c r="P6" s="38"/>
      <c r="Q6" s="38"/>
      <c r="R6" s="38"/>
      <c r="S6" s="38"/>
      <c r="T6" s="38"/>
      <c r="U6" s="38"/>
      <c r="V6" s="38"/>
      <c r="W6" s="38"/>
      <c r="X6" s="78" t="s">
        <v>74</v>
      </c>
      <c r="Y6" s="78"/>
      <c r="Z6" s="78"/>
      <c r="AA6" s="78"/>
      <c r="AB6" s="78"/>
      <c r="AC6" s="65"/>
      <c r="AD6" s="98" t="str">
        <f>IF(入力シート!H3="","",入力シート!H3)</f>
        <v/>
      </c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39"/>
      <c r="BE6" s="14"/>
      <c r="BF6" s="15"/>
      <c r="BG6" s="15"/>
      <c r="BH6" s="15"/>
      <c r="BI6" s="15"/>
      <c r="BJ6" s="15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3"/>
      <c r="DX6" s="13"/>
      <c r="DY6" s="13"/>
    </row>
    <row r="7" spans="1:129" s="10" customFormat="1" ht="11.25" customHeight="1">
      <c r="A7" s="3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38"/>
      <c r="P7" s="38"/>
      <c r="Q7" s="38"/>
      <c r="R7" s="38"/>
      <c r="S7" s="38"/>
      <c r="T7" s="38"/>
      <c r="U7" s="38"/>
      <c r="V7" s="38"/>
      <c r="W7" s="38"/>
      <c r="X7" s="78"/>
      <c r="Y7" s="78"/>
      <c r="Z7" s="78"/>
      <c r="AA7" s="78"/>
      <c r="AB7" s="78"/>
      <c r="AC7" s="65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39"/>
      <c r="BD7" s="11"/>
      <c r="BE7" s="15"/>
      <c r="BF7" s="15"/>
      <c r="BG7" s="15"/>
      <c r="BH7" s="15"/>
      <c r="BI7" s="15"/>
      <c r="BJ7" s="15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X7" s="13"/>
      <c r="DY7" s="13"/>
    </row>
    <row r="8" spans="1:129" s="10" customFormat="1" ht="11.25" customHeight="1">
      <c r="A8" s="38"/>
      <c r="B8" s="100" t="s">
        <v>73</v>
      </c>
      <c r="C8" s="100"/>
      <c r="D8" s="100"/>
      <c r="E8" s="100"/>
      <c r="F8" s="68"/>
      <c r="G8" s="102" t="s">
        <v>43</v>
      </c>
      <c r="H8" s="102"/>
      <c r="I8" s="100" t="str">
        <f>IF(入力シート!H18="","",入力シート!H18)</f>
        <v/>
      </c>
      <c r="J8" s="100"/>
      <c r="K8" s="100"/>
      <c r="L8" s="100"/>
      <c r="M8" s="100"/>
      <c r="N8" s="100"/>
      <c r="O8" s="100"/>
      <c r="P8" s="100"/>
      <c r="Q8" s="102" t="s">
        <v>12</v>
      </c>
      <c r="R8" s="102"/>
      <c r="S8" s="102"/>
      <c r="T8" s="38"/>
      <c r="U8" s="38"/>
      <c r="V8" s="38"/>
      <c r="W8" s="38"/>
      <c r="X8" s="78"/>
      <c r="Y8" s="78"/>
      <c r="Z8" s="78"/>
      <c r="AA8" s="78"/>
      <c r="AB8" s="78"/>
      <c r="AC8" s="65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39"/>
      <c r="BD8" s="16"/>
      <c r="BE8" s="15"/>
      <c r="BF8" s="15"/>
      <c r="BG8" s="15"/>
      <c r="BH8" s="15"/>
      <c r="BI8" s="15"/>
      <c r="BJ8" s="15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X8" s="13"/>
      <c r="DY8" s="13"/>
    </row>
    <row r="9" spans="1:129" s="10" customFormat="1" ht="11.25" customHeight="1">
      <c r="A9" s="38"/>
      <c r="B9" s="101"/>
      <c r="C9" s="101"/>
      <c r="D9" s="101"/>
      <c r="E9" s="101"/>
      <c r="F9" s="69"/>
      <c r="G9" s="103"/>
      <c r="H9" s="103"/>
      <c r="I9" s="101"/>
      <c r="J9" s="101"/>
      <c r="K9" s="101"/>
      <c r="L9" s="101"/>
      <c r="M9" s="101"/>
      <c r="N9" s="101"/>
      <c r="O9" s="101"/>
      <c r="P9" s="101"/>
      <c r="Q9" s="103"/>
      <c r="R9" s="103"/>
      <c r="S9" s="103"/>
      <c r="T9" s="38"/>
      <c r="U9" s="38"/>
      <c r="V9" s="38"/>
      <c r="W9" s="38"/>
      <c r="X9" s="78" t="s">
        <v>75</v>
      </c>
      <c r="Y9" s="78"/>
      <c r="Z9" s="78"/>
      <c r="AA9" s="78"/>
      <c r="AB9" s="78"/>
      <c r="AC9" s="65"/>
      <c r="AD9" s="79" t="str">
        <f>IF(入力シート!H4="","",入力シート!H4)</f>
        <v/>
      </c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39"/>
      <c r="BD9" s="16"/>
      <c r="BE9" s="15"/>
      <c r="BF9" s="15"/>
      <c r="BG9" s="15"/>
      <c r="BH9" s="15"/>
      <c r="BI9" s="15"/>
      <c r="BJ9" s="15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X9" s="13"/>
      <c r="DY9" s="13"/>
    </row>
    <row r="10" spans="1:129" s="10" customFormat="1" ht="11.25" customHeight="1">
      <c r="A10" s="38"/>
      <c r="B10" s="81" t="s">
        <v>4</v>
      </c>
      <c r="C10" s="81"/>
      <c r="D10" s="81"/>
      <c r="E10" s="81"/>
      <c r="F10" s="71"/>
      <c r="G10" s="82" t="str">
        <f>IF(入力シート!H19="","　　　年　　　月　　　日",入力シート!H19)</f>
        <v>　　　年　　　月　　　日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38"/>
      <c r="X10" s="78"/>
      <c r="Y10" s="78"/>
      <c r="Z10" s="78"/>
      <c r="AA10" s="78"/>
      <c r="AB10" s="78"/>
      <c r="AC10" s="65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39"/>
      <c r="BD10" s="16"/>
      <c r="BE10" s="15"/>
      <c r="BF10" s="15"/>
      <c r="BG10" s="15"/>
      <c r="BH10" s="15"/>
      <c r="BI10" s="15"/>
      <c r="BJ10" s="15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X10" s="13"/>
      <c r="DY10" s="13"/>
    </row>
    <row r="11" spans="1:129" s="10" customFormat="1" ht="11.25" customHeight="1">
      <c r="A11" s="38"/>
      <c r="B11" s="81"/>
      <c r="C11" s="81"/>
      <c r="D11" s="81"/>
      <c r="E11" s="81"/>
      <c r="F11" s="7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38"/>
      <c r="X11" s="78" t="s">
        <v>3</v>
      </c>
      <c r="Y11" s="78"/>
      <c r="Z11" s="78"/>
      <c r="AA11" s="78"/>
      <c r="AB11" s="78"/>
      <c r="AC11" s="65"/>
      <c r="AD11" s="84" t="str">
        <f>IF(入力シート!H5="","",入力シート!H5)</f>
        <v/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39"/>
      <c r="BD11" s="16"/>
      <c r="BE11" s="15"/>
      <c r="BF11" s="15"/>
      <c r="BG11" s="15"/>
      <c r="BH11" s="15"/>
      <c r="BI11" s="15"/>
      <c r="BJ11" s="15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X11" s="13"/>
      <c r="DY11" s="13"/>
    </row>
    <row r="12" spans="1:129" s="10" customFormat="1" ht="14.1" customHeight="1">
      <c r="A12" s="38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78"/>
      <c r="Y12" s="78"/>
      <c r="Z12" s="78"/>
      <c r="AA12" s="78"/>
      <c r="AB12" s="78"/>
      <c r="AC12" s="6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41"/>
      <c r="BD12" s="16"/>
      <c r="BE12" s="15"/>
      <c r="BF12" s="15"/>
      <c r="BG12" s="15"/>
      <c r="BH12" s="15"/>
      <c r="BI12" s="15"/>
      <c r="BJ12" s="15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X12" s="13"/>
      <c r="DY12" s="13"/>
    </row>
    <row r="13" spans="1:129" s="10" customFormat="1" ht="3" customHeight="1">
      <c r="A13" s="38"/>
      <c r="B13" s="116" t="s">
        <v>21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42"/>
      <c r="Y13" s="42"/>
      <c r="Z13" s="42"/>
      <c r="AA13" s="65"/>
      <c r="AB13" s="65"/>
      <c r="AC13" s="65"/>
      <c r="AD13" s="65"/>
      <c r="AE13" s="65"/>
      <c r="AF13" s="43"/>
      <c r="AG13" s="43"/>
      <c r="AH13" s="43"/>
      <c r="AI13" s="43"/>
      <c r="AJ13" s="43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44"/>
      <c r="BA13" s="45"/>
      <c r="BB13" s="45"/>
      <c r="BD13" s="16"/>
      <c r="BE13" s="16"/>
      <c r="BF13" s="16"/>
      <c r="BG13" s="16"/>
      <c r="BH13" s="16"/>
      <c r="BI13" s="16"/>
      <c r="BJ13" s="16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X13" s="13"/>
      <c r="DY13" s="13"/>
    </row>
    <row r="14" spans="1:129" s="10" customFormat="1" ht="6.95" customHeight="1">
      <c r="A14" s="3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Y14" s="38"/>
      <c r="Z14" s="38"/>
      <c r="AA14" s="38"/>
      <c r="AB14" s="38"/>
      <c r="AC14" s="117" t="s">
        <v>76</v>
      </c>
      <c r="AD14" s="117"/>
      <c r="AE14" s="117"/>
      <c r="AF14" s="118" t="str">
        <f>IF(入力シート!H6="","",入力シート!H6)</f>
        <v/>
      </c>
      <c r="AG14" s="118"/>
      <c r="AH14" s="118"/>
      <c r="AI14" s="118"/>
      <c r="AJ14" s="118"/>
      <c r="AK14" s="118"/>
      <c r="AL14" s="118"/>
      <c r="AM14" s="118"/>
      <c r="AN14" s="118"/>
      <c r="AO14" s="119" t="s">
        <v>54</v>
      </c>
      <c r="AP14" s="119"/>
      <c r="AQ14" s="119"/>
      <c r="AR14" s="119"/>
      <c r="AS14" s="119"/>
      <c r="AT14" s="120" t="s">
        <v>55</v>
      </c>
      <c r="AU14" s="121" t="str">
        <f>IF(入力シート!I7="","",入力シート!I7)</f>
        <v/>
      </c>
      <c r="AV14" s="121"/>
      <c r="AW14" s="121"/>
      <c r="AX14" s="121"/>
      <c r="AY14" s="121"/>
      <c r="AZ14" s="121"/>
      <c r="BA14" s="121"/>
      <c r="BB14" s="45"/>
      <c r="BD14" s="16"/>
      <c r="BE14" s="16"/>
      <c r="BF14" s="16"/>
      <c r="BG14" s="16"/>
      <c r="BH14" s="16"/>
      <c r="BI14" s="16"/>
      <c r="BJ14" s="16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X14" s="13"/>
      <c r="DY14" s="13"/>
    </row>
    <row r="15" spans="1:129" s="10" customFormat="1" ht="6.95" customHeight="1">
      <c r="A15" s="38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72"/>
      <c r="Y15" s="72"/>
      <c r="Z15" s="72"/>
      <c r="AA15" s="72"/>
      <c r="AB15" s="38"/>
      <c r="AC15" s="117"/>
      <c r="AD15" s="117"/>
      <c r="AE15" s="117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19"/>
      <c r="AQ15" s="119"/>
      <c r="AR15" s="119"/>
      <c r="AS15" s="119"/>
      <c r="AT15" s="120"/>
      <c r="AU15" s="121"/>
      <c r="AV15" s="121"/>
      <c r="AW15" s="121"/>
      <c r="AX15" s="121"/>
      <c r="AY15" s="121"/>
      <c r="AZ15" s="121"/>
      <c r="BA15" s="121"/>
      <c r="BB15" s="45"/>
      <c r="BD15" s="16"/>
      <c r="BE15" s="16"/>
      <c r="BF15" s="16"/>
      <c r="BG15" s="16"/>
      <c r="BH15" s="16"/>
      <c r="BI15" s="16"/>
      <c r="BJ15" s="16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X15" s="13"/>
      <c r="DY15" s="13"/>
    </row>
    <row r="16" spans="1:129" s="10" customFormat="1" ht="20.100000000000001" customHeight="1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8"/>
      <c r="AH16" s="48"/>
      <c r="AI16" s="47"/>
      <c r="AJ16" s="47"/>
      <c r="AK16" s="47"/>
      <c r="AL16" s="47"/>
      <c r="AM16" s="47"/>
      <c r="AN16" s="47"/>
      <c r="AO16" s="48"/>
      <c r="AP16" s="48"/>
      <c r="AQ16" s="48"/>
      <c r="AR16" s="47"/>
      <c r="AS16" s="47"/>
      <c r="AT16" s="47"/>
      <c r="AU16" s="47"/>
      <c r="AV16" s="47"/>
      <c r="AW16" s="47"/>
      <c r="AX16" s="48"/>
      <c r="AY16" s="48"/>
      <c r="AZ16" s="48"/>
      <c r="BA16" s="49"/>
      <c r="BB16" s="49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2"/>
      <c r="DX16" s="13"/>
      <c r="DY16" s="13"/>
    </row>
    <row r="17" spans="1:130" s="10" customFormat="1" ht="26.1" customHeight="1">
      <c r="A17" s="38"/>
      <c r="B17" s="104" t="s">
        <v>29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 t="s">
        <v>28</v>
      </c>
      <c r="AC17" s="106"/>
      <c r="AD17" s="106"/>
      <c r="AE17" s="106"/>
      <c r="AF17" s="106"/>
      <c r="AG17" s="106"/>
      <c r="AH17" s="107" t="s">
        <v>27</v>
      </c>
      <c r="AI17" s="108"/>
      <c r="AJ17" s="108"/>
      <c r="AK17" s="108"/>
      <c r="AL17" s="108"/>
      <c r="AM17" s="109"/>
      <c r="AN17" s="110" t="s">
        <v>31</v>
      </c>
      <c r="AO17" s="111"/>
      <c r="AP17" s="111"/>
      <c r="AQ17" s="111"/>
      <c r="AR17" s="111"/>
      <c r="AS17" s="111"/>
      <c r="AT17" s="112" t="str">
        <f>IF(入力シート!Y24="","",入力シート!Y24)</f>
        <v/>
      </c>
      <c r="AU17" s="113"/>
      <c r="AV17" s="113"/>
      <c r="AW17" s="113"/>
      <c r="AX17" s="113"/>
      <c r="AY17" s="114" t="s">
        <v>5</v>
      </c>
      <c r="AZ17" s="114"/>
      <c r="BA17" s="114"/>
      <c r="BB17" s="115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13"/>
      <c r="DZ17" s="13"/>
    </row>
    <row r="18" spans="1:130" s="10" customFormat="1" ht="24" customHeight="1">
      <c r="A18" s="38"/>
      <c r="B18" s="134" t="str">
        <f>IF(入力シート!C25="","",入力シート!C25)</f>
        <v/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7" t="str">
        <f>IF(入力シート!P25="","",入力シート!P25)</f>
        <v/>
      </c>
      <c r="AC18" s="138"/>
      <c r="AD18" s="138"/>
      <c r="AE18" s="138"/>
      <c r="AF18" s="138"/>
      <c r="AG18" s="139"/>
      <c r="AH18" s="137" t="str">
        <f>IF(入力シート!S25="","",入力シート!S25)</f>
        <v/>
      </c>
      <c r="AI18" s="138"/>
      <c r="AJ18" s="138"/>
      <c r="AK18" s="138"/>
      <c r="AL18" s="138"/>
      <c r="AM18" s="139"/>
      <c r="AN18" s="140" t="str">
        <f>IF(入力シート!V25="","",入力シート!V25)</f>
        <v/>
      </c>
      <c r="AO18" s="141"/>
      <c r="AP18" s="141"/>
      <c r="AQ18" s="141"/>
      <c r="AR18" s="141"/>
      <c r="AS18" s="141"/>
      <c r="AT18" s="141"/>
      <c r="AU18" s="141"/>
      <c r="AV18" s="141"/>
      <c r="AW18" s="142" t="s">
        <v>6</v>
      </c>
      <c r="AX18" s="143"/>
      <c r="AY18" s="144" t="str">
        <f>IF(入力シート!AB25="","",入力シート!AB25)</f>
        <v/>
      </c>
      <c r="AZ18" s="144"/>
      <c r="BA18" s="144"/>
      <c r="BB18" s="145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13"/>
      <c r="DZ18" s="13"/>
    </row>
    <row r="19" spans="1:130" s="10" customFormat="1" ht="24" customHeight="1">
      <c r="A19" s="38"/>
      <c r="B19" s="122" t="str">
        <f>IF(入力シート!C26="","",入力シート!C26)</f>
        <v/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125" t="str">
        <f>IF(入力シート!P26="","",入力シート!P26)</f>
        <v/>
      </c>
      <c r="AC19" s="126"/>
      <c r="AD19" s="126"/>
      <c r="AE19" s="126"/>
      <c r="AF19" s="126"/>
      <c r="AG19" s="127"/>
      <c r="AH19" s="125" t="str">
        <f>IF(入力シート!S26="","",入力シート!S26)</f>
        <v/>
      </c>
      <c r="AI19" s="126"/>
      <c r="AJ19" s="126"/>
      <c r="AK19" s="126"/>
      <c r="AL19" s="126"/>
      <c r="AM19" s="127"/>
      <c r="AN19" s="128" t="str">
        <f>IF(入力シート!V26="","",入力シート!V26)</f>
        <v/>
      </c>
      <c r="AO19" s="129"/>
      <c r="AP19" s="129"/>
      <c r="AQ19" s="129"/>
      <c r="AR19" s="129"/>
      <c r="AS19" s="129"/>
      <c r="AT19" s="129"/>
      <c r="AU19" s="129"/>
      <c r="AV19" s="129"/>
      <c r="AW19" s="130"/>
      <c r="AX19" s="131"/>
      <c r="AY19" s="132" t="str">
        <f>IF(入力シート!AB26="","",入力シート!AB26)</f>
        <v/>
      </c>
      <c r="AZ19" s="132"/>
      <c r="BA19" s="132"/>
      <c r="BB19" s="133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13"/>
      <c r="DZ19" s="13"/>
    </row>
    <row r="20" spans="1:130" s="10" customFormat="1" ht="24" customHeight="1">
      <c r="A20" s="38"/>
      <c r="B20" s="122" t="str">
        <f>IF(入力シート!C27="","",入力シート!C27)</f>
        <v/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 t="str">
        <f>IF(入力シート!P27="","",入力シート!P27)</f>
        <v/>
      </c>
      <c r="AC20" s="126"/>
      <c r="AD20" s="126"/>
      <c r="AE20" s="126"/>
      <c r="AF20" s="126"/>
      <c r="AG20" s="127"/>
      <c r="AH20" s="125" t="str">
        <f>IF(入力シート!S27="","",入力シート!S27)</f>
        <v/>
      </c>
      <c r="AI20" s="126"/>
      <c r="AJ20" s="126"/>
      <c r="AK20" s="126"/>
      <c r="AL20" s="126"/>
      <c r="AM20" s="127"/>
      <c r="AN20" s="128" t="str">
        <f>IF(入力シート!V27="","",入力シート!V27)</f>
        <v/>
      </c>
      <c r="AO20" s="129"/>
      <c r="AP20" s="129"/>
      <c r="AQ20" s="129"/>
      <c r="AR20" s="129"/>
      <c r="AS20" s="129"/>
      <c r="AT20" s="129"/>
      <c r="AU20" s="129"/>
      <c r="AV20" s="129"/>
      <c r="AW20" s="130"/>
      <c r="AX20" s="131"/>
      <c r="AY20" s="132" t="str">
        <f>IF(入力シート!AB27="","",入力シート!AB27)</f>
        <v/>
      </c>
      <c r="AZ20" s="132"/>
      <c r="BA20" s="132"/>
      <c r="BB20" s="133"/>
      <c r="BC20" s="23"/>
      <c r="BD20" s="23"/>
      <c r="BE20" s="23"/>
      <c r="BG20" s="16"/>
      <c r="BH20" s="16"/>
      <c r="BI20" s="16"/>
      <c r="BJ20" s="16"/>
      <c r="BK20" s="16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13"/>
      <c r="DZ20" s="13"/>
    </row>
    <row r="21" spans="1:130" s="10" customFormat="1" ht="24" customHeight="1">
      <c r="A21" s="38"/>
      <c r="B21" s="122" t="str">
        <f>IF(入力シート!C28="","",入力シート!C28)</f>
        <v/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5" t="str">
        <f>IF(入力シート!P28="","",入力シート!P28)</f>
        <v/>
      </c>
      <c r="AC21" s="126"/>
      <c r="AD21" s="126"/>
      <c r="AE21" s="126"/>
      <c r="AF21" s="126"/>
      <c r="AG21" s="127"/>
      <c r="AH21" s="125" t="str">
        <f>IF(入力シート!S28="","",入力シート!S28)</f>
        <v/>
      </c>
      <c r="AI21" s="126"/>
      <c r="AJ21" s="126"/>
      <c r="AK21" s="126"/>
      <c r="AL21" s="126"/>
      <c r="AM21" s="127"/>
      <c r="AN21" s="128" t="str">
        <f>IF(入力シート!V28="","",入力シート!V28)</f>
        <v/>
      </c>
      <c r="AO21" s="129"/>
      <c r="AP21" s="129"/>
      <c r="AQ21" s="129"/>
      <c r="AR21" s="129"/>
      <c r="AS21" s="129"/>
      <c r="AT21" s="129"/>
      <c r="AU21" s="129"/>
      <c r="AV21" s="129"/>
      <c r="AW21" s="130"/>
      <c r="AX21" s="131"/>
      <c r="AY21" s="132" t="str">
        <f>IF(入力シート!AB28="","",入力シート!AB28)</f>
        <v/>
      </c>
      <c r="AZ21" s="132"/>
      <c r="BA21" s="132"/>
      <c r="BB21" s="133"/>
      <c r="BC21" s="23"/>
      <c r="BD21" s="23"/>
      <c r="BE21" s="23"/>
      <c r="BG21" s="16"/>
      <c r="BH21" s="16"/>
      <c r="BI21" s="16"/>
      <c r="BJ21" s="16"/>
      <c r="BK21" s="16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13"/>
      <c r="DZ21" s="13"/>
    </row>
    <row r="22" spans="1:130" s="10" customFormat="1" ht="24" customHeight="1">
      <c r="A22" s="38"/>
      <c r="B22" s="122" t="str">
        <f>IF(入力シート!C29="","",入力シート!C29)</f>
        <v/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  <c r="AB22" s="125" t="str">
        <f>IF(入力シート!P29="","",入力シート!P29)</f>
        <v/>
      </c>
      <c r="AC22" s="126"/>
      <c r="AD22" s="126"/>
      <c r="AE22" s="126"/>
      <c r="AF22" s="126"/>
      <c r="AG22" s="127"/>
      <c r="AH22" s="125" t="str">
        <f>IF(入力シート!S29="","",入力シート!S29)</f>
        <v/>
      </c>
      <c r="AI22" s="126"/>
      <c r="AJ22" s="126"/>
      <c r="AK22" s="126"/>
      <c r="AL22" s="126"/>
      <c r="AM22" s="127"/>
      <c r="AN22" s="128" t="str">
        <f>IF(入力シート!V29="","",入力シート!V29)</f>
        <v/>
      </c>
      <c r="AO22" s="129"/>
      <c r="AP22" s="129"/>
      <c r="AQ22" s="129"/>
      <c r="AR22" s="129"/>
      <c r="AS22" s="129"/>
      <c r="AT22" s="129"/>
      <c r="AU22" s="129"/>
      <c r="AV22" s="129"/>
      <c r="AW22" s="130"/>
      <c r="AX22" s="131"/>
      <c r="AY22" s="132" t="str">
        <f>IF(入力シート!AB29="","",入力シート!AB29)</f>
        <v/>
      </c>
      <c r="AZ22" s="132"/>
      <c r="BA22" s="132"/>
      <c r="BB22" s="133"/>
      <c r="BC22" s="23"/>
      <c r="BD22" s="23"/>
      <c r="BE22" s="23"/>
      <c r="BG22" s="16"/>
      <c r="BH22" s="16"/>
      <c r="BI22" s="16"/>
      <c r="BJ22" s="16"/>
      <c r="BK22" s="16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13"/>
      <c r="DZ22" s="13"/>
    </row>
    <row r="23" spans="1:130" s="10" customFormat="1" ht="24" customHeight="1">
      <c r="A23" s="38"/>
      <c r="B23" s="122" t="str">
        <f>IF(入力シート!C30="","",入力シート!C30)</f>
        <v/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  <c r="AB23" s="125" t="str">
        <f>IF(入力シート!P30="","",入力シート!P30)</f>
        <v/>
      </c>
      <c r="AC23" s="126"/>
      <c r="AD23" s="126"/>
      <c r="AE23" s="126"/>
      <c r="AF23" s="126"/>
      <c r="AG23" s="127"/>
      <c r="AH23" s="125" t="str">
        <f>IF(入力シート!S30="","",入力シート!S30)</f>
        <v/>
      </c>
      <c r="AI23" s="126"/>
      <c r="AJ23" s="126"/>
      <c r="AK23" s="126"/>
      <c r="AL23" s="126"/>
      <c r="AM23" s="127"/>
      <c r="AN23" s="128" t="str">
        <f>IF(入力シート!V30="","",入力シート!V30)</f>
        <v/>
      </c>
      <c r="AO23" s="129"/>
      <c r="AP23" s="129"/>
      <c r="AQ23" s="129"/>
      <c r="AR23" s="129"/>
      <c r="AS23" s="129"/>
      <c r="AT23" s="129"/>
      <c r="AU23" s="129"/>
      <c r="AV23" s="129"/>
      <c r="AW23" s="130"/>
      <c r="AX23" s="131"/>
      <c r="AY23" s="132" t="str">
        <f>IF(入力シート!AB30="","",入力シート!AB30)</f>
        <v/>
      </c>
      <c r="AZ23" s="132"/>
      <c r="BA23" s="132"/>
      <c r="BB23" s="133"/>
      <c r="BC23" s="23"/>
      <c r="BD23" s="23"/>
      <c r="BE23" s="23"/>
      <c r="BG23" s="16"/>
      <c r="BH23" s="16"/>
      <c r="BI23" s="16"/>
      <c r="BJ23" s="16"/>
      <c r="BK23" s="16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  <c r="DY23" s="13"/>
      <c r="DZ23" s="13"/>
    </row>
    <row r="24" spans="1:130" s="10" customFormat="1" ht="24" customHeight="1">
      <c r="A24" s="38"/>
      <c r="B24" s="122" t="str">
        <f>IF(入力シート!C31="","",入力シート!C31)</f>
        <v/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  <c r="AB24" s="125" t="str">
        <f>IF(入力シート!P31="","",入力シート!P31)</f>
        <v/>
      </c>
      <c r="AC24" s="126"/>
      <c r="AD24" s="126"/>
      <c r="AE24" s="126"/>
      <c r="AF24" s="126"/>
      <c r="AG24" s="127"/>
      <c r="AH24" s="125" t="str">
        <f>IF(入力シート!S31="","",入力シート!S31)</f>
        <v/>
      </c>
      <c r="AI24" s="126"/>
      <c r="AJ24" s="126"/>
      <c r="AK24" s="126"/>
      <c r="AL24" s="126"/>
      <c r="AM24" s="127"/>
      <c r="AN24" s="128" t="str">
        <f>IF(入力シート!V31="","",入力シート!V31)</f>
        <v/>
      </c>
      <c r="AO24" s="129"/>
      <c r="AP24" s="129"/>
      <c r="AQ24" s="129"/>
      <c r="AR24" s="129"/>
      <c r="AS24" s="129"/>
      <c r="AT24" s="129"/>
      <c r="AU24" s="129"/>
      <c r="AV24" s="129"/>
      <c r="AW24" s="130"/>
      <c r="AX24" s="131"/>
      <c r="AY24" s="132" t="str">
        <f>IF(入力シート!AB31="","",入力シート!AB31)</f>
        <v/>
      </c>
      <c r="AZ24" s="132"/>
      <c r="BA24" s="132"/>
      <c r="BB24" s="133"/>
      <c r="BC24" s="23"/>
      <c r="BD24" s="23"/>
      <c r="BE24" s="23"/>
      <c r="BG24" s="16"/>
      <c r="BH24" s="16"/>
      <c r="BI24" s="16"/>
      <c r="BJ24" s="16"/>
      <c r="BK24" s="16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13"/>
      <c r="DZ24" s="13"/>
    </row>
    <row r="25" spans="1:130" s="10" customFormat="1" ht="24" customHeight="1">
      <c r="A25" s="38"/>
      <c r="B25" s="122" t="str">
        <f>IF(入力シート!C32="","",入力シート!C32)</f>
        <v/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125" t="str">
        <f>IF(入力シート!P32="","",入力シート!P32)</f>
        <v/>
      </c>
      <c r="AC25" s="126"/>
      <c r="AD25" s="126"/>
      <c r="AE25" s="126"/>
      <c r="AF25" s="126"/>
      <c r="AG25" s="127"/>
      <c r="AH25" s="125" t="str">
        <f>IF(入力シート!S32="","",入力シート!S32)</f>
        <v/>
      </c>
      <c r="AI25" s="126"/>
      <c r="AJ25" s="126"/>
      <c r="AK25" s="126"/>
      <c r="AL25" s="126"/>
      <c r="AM25" s="127"/>
      <c r="AN25" s="128" t="str">
        <f>IF(入力シート!V32="","",入力シート!V32)</f>
        <v/>
      </c>
      <c r="AO25" s="129"/>
      <c r="AP25" s="129"/>
      <c r="AQ25" s="129"/>
      <c r="AR25" s="129"/>
      <c r="AS25" s="129"/>
      <c r="AT25" s="129"/>
      <c r="AU25" s="129"/>
      <c r="AV25" s="129"/>
      <c r="AW25" s="130"/>
      <c r="AX25" s="131"/>
      <c r="AY25" s="132" t="str">
        <f>IF(入力シート!AB32="","",入力シート!AB32)</f>
        <v/>
      </c>
      <c r="AZ25" s="132"/>
      <c r="BA25" s="132"/>
      <c r="BB25" s="133"/>
      <c r="BC25" s="19"/>
      <c r="BD25" s="19"/>
      <c r="BE25" s="19"/>
      <c r="BG25" s="16"/>
      <c r="BH25" s="16"/>
      <c r="BI25" s="16"/>
      <c r="BJ25" s="16"/>
      <c r="BK25" s="16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13"/>
      <c r="DZ25" s="13"/>
    </row>
    <row r="26" spans="1:130" s="10" customFormat="1" ht="24" customHeight="1">
      <c r="A26" s="38"/>
      <c r="B26" s="122" t="str">
        <f>IF(入力シート!C33="","",入力シート!C33)</f>
        <v/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4"/>
      <c r="AB26" s="125" t="str">
        <f>IF(入力シート!P33="","",入力シート!P33)</f>
        <v/>
      </c>
      <c r="AC26" s="126"/>
      <c r="AD26" s="126"/>
      <c r="AE26" s="126"/>
      <c r="AF26" s="126"/>
      <c r="AG26" s="127"/>
      <c r="AH26" s="125" t="str">
        <f>IF(入力シート!S33="","",入力シート!S33)</f>
        <v/>
      </c>
      <c r="AI26" s="126"/>
      <c r="AJ26" s="126"/>
      <c r="AK26" s="126"/>
      <c r="AL26" s="126"/>
      <c r="AM26" s="127"/>
      <c r="AN26" s="128" t="str">
        <f>IF(入力シート!V33="","",入力シート!V33)</f>
        <v/>
      </c>
      <c r="AO26" s="129"/>
      <c r="AP26" s="129"/>
      <c r="AQ26" s="129"/>
      <c r="AR26" s="129"/>
      <c r="AS26" s="129"/>
      <c r="AT26" s="129"/>
      <c r="AU26" s="129"/>
      <c r="AV26" s="129"/>
      <c r="AW26" s="130"/>
      <c r="AX26" s="131"/>
      <c r="AY26" s="132" t="str">
        <f>IF(入力シート!AB33="","",入力シート!AB33)</f>
        <v/>
      </c>
      <c r="AZ26" s="132"/>
      <c r="BA26" s="132"/>
      <c r="BB26" s="133"/>
      <c r="BC26" s="19"/>
      <c r="BD26" s="19"/>
      <c r="BE26" s="19"/>
      <c r="BG26" s="16"/>
      <c r="BH26" s="16"/>
      <c r="BI26" s="16"/>
      <c r="BJ26" s="16"/>
      <c r="BK26" s="16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13"/>
      <c r="DZ26" s="13"/>
    </row>
    <row r="27" spans="1:130" s="10" customFormat="1" ht="24" customHeight="1">
      <c r="A27" s="38"/>
      <c r="B27" s="196" t="str">
        <f>IF(入力シート!C34="","",入力シート!C34)</f>
        <v/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8"/>
      <c r="AB27" s="199" t="str">
        <f>IF(入力シート!P34="","",入力シート!P34)</f>
        <v/>
      </c>
      <c r="AC27" s="200"/>
      <c r="AD27" s="200"/>
      <c r="AE27" s="200"/>
      <c r="AF27" s="200"/>
      <c r="AG27" s="201"/>
      <c r="AH27" s="199" t="str">
        <f>IF(入力シート!S34="","",入力シート!S34)</f>
        <v/>
      </c>
      <c r="AI27" s="200"/>
      <c r="AJ27" s="200"/>
      <c r="AK27" s="200"/>
      <c r="AL27" s="200"/>
      <c r="AM27" s="201"/>
      <c r="AN27" s="146" t="str">
        <f>IF(入力シート!V34="","",入力シート!V34)</f>
        <v/>
      </c>
      <c r="AO27" s="147"/>
      <c r="AP27" s="147"/>
      <c r="AQ27" s="147"/>
      <c r="AR27" s="147"/>
      <c r="AS27" s="147"/>
      <c r="AT27" s="147"/>
      <c r="AU27" s="147"/>
      <c r="AV27" s="147"/>
      <c r="AW27" s="148"/>
      <c r="AX27" s="149"/>
      <c r="AY27" s="150" t="str">
        <f>IF(入力シート!AB34="","",入力シート!AB34)</f>
        <v/>
      </c>
      <c r="AZ27" s="150"/>
      <c r="BA27" s="150"/>
      <c r="BB27" s="151"/>
      <c r="BC27" s="19"/>
      <c r="BD27" s="19"/>
      <c r="BE27" s="19"/>
      <c r="BG27" s="16"/>
      <c r="BH27" s="16"/>
      <c r="BI27" s="16"/>
      <c r="BJ27" s="16"/>
      <c r="BK27" s="16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13"/>
      <c r="DZ27" s="13"/>
    </row>
    <row r="28" spans="1:130" s="10" customFormat="1" ht="9.9499999999999993" customHeight="1">
      <c r="A28" s="38"/>
      <c r="B28" s="38"/>
      <c r="C28" s="167" t="s">
        <v>48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50"/>
      <c r="AC28" s="50"/>
      <c r="AD28" s="38"/>
      <c r="AE28" s="38"/>
      <c r="AF28" s="38"/>
      <c r="AG28" s="38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23"/>
      <c r="BD28" s="23"/>
      <c r="BP28" s="26"/>
      <c r="BQ28" s="26"/>
      <c r="BR28" s="26"/>
      <c r="BS28" s="26"/>
      <c r="BT28" s="26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13"/>
      <c r="DY28" s="13"/>
    </row>
    <row r="29" spans="1:130" s="10" customFormat="1" ht="20.100000000000001" customHeight="1" thickBot="1">
      <c r="A29" s="38"/>
      <c r="B29" s="3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50"/>
      <c r="AC29" s="50"/>
      <c r="AD29" s="38"/>
      <c r="AE29" s="38"/>
      <c r="AF29" s="38"/>
      <c r="AG29" s="38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23"/>
      <c r="BD29" s="23"/>
      <c r="BP29" s="26"/>
      <c r="BQ29" s="26"/>
      <c r="BR29" s="26"/>
      <c r="BS29" s="26"/>
      <c r="BT29" s="26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13"/>
      <c r="DY29" s="13"/>
    </row>
    <row r="30" spans="1:130" s="10" customFormat="1" ht="9.9499999999999993" customHeight="1">
      <c r="A30" s="38"/>
      <c r="B30" s="3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38"/>
      <c r="AC30" s="38"/>
      <c r="AD30" s="50"/>
      <c r="AE30" s="50"/>
      <c r="AF30" s="50"/>
      <c r="AG30" s="50"/>
      <c r="AH30" s="169" t="s">
        <v>26</v>
      </c>
      <c r="AI30" s="170"/>
      <c r="AJ30" s="170"/>
      <c r="AK30" s="170"/>
      <c r="AL30" s="170"/>
      <c r="AM30" s="170"/>
      <c r="AN30" s="175">
        <f>入力シート!V40</f>
        <v>0</v>
      </c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81"/>
      <c r="BB30" s="182"/>
      <c r="BC30" s="23"/>
      <c r="BD30" s="23"/>
      <c r="BP30" s="26"/>
      <c r="BQ30" s="26"/>
      <c r="BR30" s="26"/>
      <c r="BS30" s="26"/>
      <c r="BT30" s="26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13"/>
      <c r="DY30" s="13"/>
    </row>
    <row r="31" spans="1:130" s="26" customFormat="1" ht="18" customHeight="1">
      <c r="A31" s="51"/>
      <c r="B31" s="187" t="s">
        <v>33</v>
      </c>
      <c r="C31" s="188"/>
      <c r="D31" s="188"/>
      <c r="E31" s="188"/>
      <c r="F31" s="188"/>
      <c r="G31" s="188"/>
      <c r="H31" s="188" t="str">
        <f>IF(入力シート!Y24="","",入力シート!Y24)</f>
        <v/>
      </c>
      <c r="I31" s="188"/>
      <c r="J31" s="188"/>
      <c r="K31" s="189"/>
      <c r="L31" s="190">
        <f>IF(入力シート!I36="","",入力シート!I36)</f>
        <v>0</v>
      </c>
      <c r="M31" s="191"/>
      <c r="N31" s="191"/>
      <c r="O31" s="191"/>
      <c r="P31" s="191"/>
      <c r="Q31" s="191"/>
      <c r="R31" s="192" t="s">
        <v>6</v>
      </c>
      <c r="S31" s="193"/>
      <c r="T31" s="194" t="s">
        <v>32</v>
      </c>
      <c r="U31" s="194"/>
      <c r="V31" s="194"/>
      <c r="W31" s="194"/>
      <c r="X31" s="194"/>
      <c r="Y31" s="194"/>
      <c r="Z31" s="195">
        <f>IF(入力シート!R36="","",入力シート!R36)</f>
        <v>0</v>
      </c>
      <c r="AA31" s="195"/>
      <c r="AB31" s="195"/>
      <c r="AC31" s="195"/>
      <c r="AD31" s="190"/>
      <c r="AE31" s="154" t="s">
        <v>6</v>
      </c>
      <c r="AF31" s="155"/>
      <c r="AG31" s="51"/>
      <c r="AH31" s="171"/>
      <c r="AI31" s="172"/>
      <c r="AJ31" s="172"/>
      <c r="AK31" s="172"/>
      <c r="AL31" s="172"/>
      <c r="AM31" s="172"/>
      <c r="AN31" s="177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83"/>
      <c r="BB31" s="184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30"/>
      <c r="DW31" s="30"/>
    </row>
    <row r="32" spans="1:130" s="26" customFormat="1" ht="18" customHeight="1" thickBot="1">
      <c r="A32" s="51"/>
      <c r="B32" s="156" t="s">
        <v>44</v>
      </c>
      <c r="C32" s="157"/>
      <c r="D32" s="157"/>
      <c r="E32" s="157"/>
      <c r="F32" s="157"/>
      <c r="G32" s="157"/>
      <c r="H32" s="157" t="str">
        <f>IF(入力シート!Y24="","",入力シート!Y24)</f>
        <v/>
      </c>
      <c r="I32" s="157"/>
      <c r="J32" s="157"/>
      <c r="K32" s="158"/>
      <c r="L32" s="159">
        <f>IF(入力シート!I37="","",入力シート!I37)</f>
        <v>0</v>
      </c>
      <c r="M32" s="160"/>
      <c r="N32" s="160"/>
      <c r="O32" s="160"/>
      <c r="P32" s="160"/>
      <c r="Q32" s="160"/>
      <c r="R32" s="161" t="s">
        <v>6</v>
      </c>
      <c r="S32" s="162"/>
      <c r="T32" s="163" t="s">
        <v>32</v>
      </c>
      <c r="U32" s="163"/>
      <c r="V32" s="163"/>
      <c r="W32" s="163"/>
      <c r="X32" s="163"/>
      <c r="Y32" s="163"/>
      <c r="Z32" s="164">
        <f>IF(入力シート!R37="","",入力シート!R37)</f>
        <v>0</v>
      </c>
      <c r="AA32" s="164"/>
      <c r="AB32" s="164"/>
      <c r="AC32" s="164"/>
      <c r="AD32" s="159"/>
      <c r="AE32" s="165" t="s">
        <v>6</v>
      </c>
      <c r="AF32" s="166"/>
      <c r="AG32" s="51"/>
      <c r="AH32" s="173"/>
      <c r="AI32" s="174"/>
      <c r="AJ32" s="174"/>
      <c r="AK32" s="174"/>
      <c r="AL32" s="174"/>
      <c r="AM32" s="174"/>
      <c r="AN32" s="179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5"/>
      <c r="BB32" s="186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30"/>
      <c r="DW32" s="30"/>
    </row>
    <row r="33" spans="1:135" s="10" customFormat="1" ht="15" customHeight="1">
      <c r="A33" s="4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153"/>
      <c r="Y33" s="153"/>
      <c r="Z33" s="153"/>
      <c r="AA33" s="153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8"/>
      <c r="BD33" s="8"/>
      <c r="BE33" s="8"/>
      <c r="BF33" s="8"/>
      <c r="BG33" s="8"/>
      <c r="BH33" s="8"/>
      <c r="BI33" s="8"/>
      <c r="BJ33" s="8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17"/>
      <c r="EA33" s="17"/>
      <c r="EB33" s="17"/>
      <c r="EC33" s="17"/>
      <c r="ED33" s="17"/>
      <c r="EE33" s="17"/>
    </row>
    <row r="34" spans="1:135" s="10" customFormat="1" ht="14.1" customHeight="1">
      <c r="A34" s="4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153"/>
      <c r="Y34" s="153"/>
      <c r="Z34" s="153"/>
      <c r="AA34" s="153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23"/>
      <c r="BD34" s="23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13"/>
      <c r="DY34" s="13"/>
    </row>
    <row r="35" spans="1:13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</row>
  </sheetData>
  <sheetProtection password="912E" sheet="1" objects="1" scenarios="1"/>
  <mergeCells count="109">
    <mergeCell ref="A1:BB1"/>
    <mergeCell ref="X34:AA34"/>
    <mergeCell ref="X33:AA33"/>
    <mergeCell ref="AE31:AF31"/>
    <mergeCell ref="B32:G32"/>
    <mergeCell ref="H32:K32"/>
    <mergeCell ref="L32:Q32"/>
    <mergeCell ref="R32:S32"/>
    <mergeCell ref="T32:Y32"/>
    <mergeCell ref="Z32:AD32"/>
    <mergeCell ref="AE32:AF32"/>
    <mergeCell ref="C28:AA30"/>
    <mergeCell ref="AH30:AM32"/>
    <mergeCell ref="AN30:AZ32"/>
    <mergeCell ref="BA30:BB32"/>
    <mergeCell ref="B31:G31"/>
    <mergeCell ref="H31:K31"/>
    <mergeCell ref="L31:Q31"/>
    <mergeCell ref="R31:S31"/>
    <mergeCell ref="T31:Y31"/>
    <mergeCell ref="Z31:AD31"/>
    <mergeCell ref="B27:AA27"/>
    <mergeCell ref="AB27:AG27"/>
    <mergeCell ref="AH27:AM27"/>
    <mergeCell ref="AN27:AV27"/>
    <mergeCell ref="AW27:AX27"/>
    <mergeCell ref="AY27:BB27"/>
    <mergeCell ref="B26:AA26"/>
    <mergeCell ref="AB26:AG26"/>
    <mergeCell ref="AH26:AM26"/>
    <mergeCell ref="AN26:AV26"/>
    <mergeCell ref="AW26:AX26"/>
    <mergeCell ref="AY26:BB26"/>
    <mergeCell ref="B25:AA25"/>
    <mergeCell ref="AB25:AG25"/>
    <mergeCell ref="AH25:AM25"/>
    <mergeCell ref="AN25:AV25"/>
    <mergeCell ref="AW25:AX25"/>
    <mergeCell ref="AY25:BB25"/>
    <mergeCell ref="B24:AA24"/>
    <mergeCell ref="AB24:AG24"/>
    <mergeCell ref="AH24:AM24"/>
    <mergeCell ref="AN24:AV24"/>
    <mergeCell ref="AW24:AX24"/>
    <mergeCell ref="AY24:BB24"/>
    <mergeCell ref="B23:AA23"/>
    <mergeCell ref="AB23:AG23"/>
    <mergeCell ref="AH23:AM23"/>
    <mergeCell ref="AN23:AV23"/>
    <mergeCell ref="AW23:AX23"/>
    <mergeCell ref="AY23:BB23"/>
    <mergeCell ref="B22:AA22"/>
    <mergeCell ref="AB22:AG22"/>
    <mergeCell ref="AH22:AM22"/>
    <mergeCell ref="AN22:AV22"/>
    <mergeCell ref="AW22:AX22"/>
    <mergeCell ref="AY22:BB22"/>
    <mergeCell ref="B21:AA21"/>
    <mergeCell ref="AB21:AG21"/>
    <mergeCell ref="AH21:AM21"/>
    <mergeCell ref="AN21:AV21"/>
    <mergeCell ref="AW21:AX21"/>
    <mergeCell ref="AY21:BB21"/>
    <mergeCell ref="B20:AA20"/>
    <mergeCell ref="AB20:AG20"/>
    <mergeCell ref="AH20:AM20"/>
    <mergeCell ref="AN20:AV20"/>
    <mergeCell ref="AW20:AX20"/>
    <mergeCell ref="AY20:BB20"/>
    <mergeCell ref="B19:AA19"/>
    <mergeCell ref="AB19:AG19"/>
    <mergeCell ref="AH19:AM19"/>
    <mergeCell ref="AN19:AV19"/>
    <mergeCell ref="AW19:AX19"/>
    <mergeCell ref="AY19:BB19"/>
    <mergeCell ref="B18:AA18"/>
    <mergeCell ref="AB18:AG18"/>
    <mergeCell ref="AH18:AM18"/>
    <mergeCell ref="AN18:AV18"/>
    <mergeCell ref="AW18:AX18"/>
    <mergeCell ref="AY18:BB18"/>
    <mergeCell ref="B17:AA17"/>
    <mergeCell ref="AB17:AG17"/>
    <mergeCell ref="AH17:AM17"/>
    <mergeCell ref="AN17:AS17"/>
    <mergeCell ref="AT17:AX17"/>
    <mergeCell ref="AY17:BB17"/>
    <mergeCell ref="B13:W15"/>
    <mergeCell ref="AC14:AE15"/>
    <mergeCell ref="AF14:AN15"/>
    <mergeCell ref="AO14:AS15"/>
    <mergeCell ref="AT14:AT15"/>
    <mergeCell ref="AU14:BA15"/>
    <mergeCell ref="X9:AB10"/>
    <mergeCell ref="AD9:BA10"/>
    <mergeCell ref="B10:E11"/>
    <mergeCell ref="G10:V11"/>
    <mergeCell ref="X11:AB12"/>
    <mergeCell ref="AD11:BA12"/>
    <mergeCell ref="A3:AA4"/>
    <mergeCell ref="AD3:AJ4"/>
    <mergeCell ref="AK3:BA4"/>
    <mergeCell ref="B6:N7"/>
    <mergeCell ref="X6:AB8"/>
    <mergeCell ref="AD6:BA8"/>
    <mergeCell ref="B8:E9"/>
    <mergeCell ref="G8:H9"/>
    <mergeCell ref="I8:P9"/>
    <mergeCell ref="Q8:S9"/>
  </mergeCells>
  <phoneticPr fontId="3"/>
  <pageMargins left="0.59055118110236227" right="0.39370078740157483" top="0.59055118110236227" bottom="0.19685039370078741" header="0.31496062992125984" footer="0.31496062992125984"/>
  <pageSetup paperSize="9" orientation="portrait" r:id="rId1"/>
  <headerFooter>
    <oddHeader>&amp;R物品用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E42"/>
  <sheetViews>
    <sheetView view="pageBreakPreview" zoomScale="115" zoomScaleNormal="100" zoomScaleSheetLayoutView="115" workbookViewId="0">
      <selection sqref="A1:BB1"/>
    </sheetView>
  </sheetViews>
  <sheetFormatPr defaultRowHeight="13.5"/>
  <cols>
    <col min="1" max="6" width="1.875" style="1" customWidth="1"/>
    <col min="7" max="8" width="1" style="1" customWidth="1"/>
    <col min="9" max="18" width="1.875" style="1" customWidth="1"/>
    <col min="19" max="20" width="1" style="1" customWidth="1"/>
    <col min="21" max="24" width="1.875" style="1" customWidth="1"/>
    <col min="25" max="26" width="1" style="1" customWidth="1"/>
    <col min="27" max="31" width="1.875" style="1" customWidth="1"/>
    <col min="32" max="33" width="1" style="1" customWidth="1"/>
    <col min="34" max="137" width="1.875" style="1" customWidth="1"/>
    <col min="138" max="211" width="0.625" style="1" customWidth="1"/>
    <col min="212" max="16384" width="9" style="1"/>
  </cols>
  <sheetData>
    <row r="1" spans="1:135" ht="41.25" customHeight="1">
      <c r="A1" s="213" t="s">
        <v>78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</row>
    <row r="2" spans="1:135" s="10" customFormat="1" ht="15" customHeight="1">
      <c r="A2" s="4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53"/>
      <c r="Y2" s="153"/>
      <c r="Z2" s="153"/>
      <c r="AA2" s="153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8"/>
      <c r="BD2" s="8"/>
      <c r="BE2" s="8"/>
      <c r="BF2" s="8"/>
      <c r="BG2" s="8"/>
      <c r="BH2" s="8"/>
      <c r="BI2" s="8"/>
      <c r="BJ2" s="8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7"/>
      <c r="EA2" s="17"/>
      <c r="EB2" s="17"/>
      <c r="EC2" s="17"/>
      <c r="ED2" s="17"/>
      <c r="EE2" s="17"/>
    </row>
    <row r="3" spans="1:135" s="10" customFormat="1" ht="11.25" customHeight="1">
      <c r="A3" s="86" t="s">
        <v>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37"/>
      <c r="AC3" s="37"/>
      <c r="AD3" s="87" t="s">
        <v>2</v>
      </c>
      <c r="AE3" s="88"/>
      <c r="AF3" s="89"/>
      <c r="AG3" s="89"/>
      <c r="AH3" s="89"/>
      <c r="AI3" s="89"/>
      <c r="AJ3" s="89"/>
      <c r="AK3" s="93" t="str">
        <f>IF(入力シート!H21="","",入力シート!H21)</f>
        <v/>
      </c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4"/>
      <c r="BB3" s="38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3"/>
      <c r="DX3" s="13"/>
      <c r="DY3" s="13"/>
    </row>
    <row r="4" spans="1:135" s="10" customFormat="1" ht="11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37"/>
      <c r="AC4" s="37"/>
      <c r="AD4" s="90"/>
      <c r="AE4" s="91"/>
      <c r="AF4" s="92"/>
      <c r="AG4" s="92"/>
      <c r="AH4" s="92"/>
      <c r="AI4" s="92"/>
      <c r="AJ4" s="92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38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3"/>
      <c r="DX4" s="13"/>
      <c r="DY4" s="13"/>
    </row>
    <row r="5" spans="1:135" s="10" customFormat="1" ht="20.10000000000000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3"/>
      <c r="DX5" s="13"/>
      <c r="DY5" s="13"/>
    </row>
    <row r="6" spans="1:135" s="10" customFormat="1" ht="11.25" customHeight="1">
      <c r="A6" s="38"/>
      <c r="B6" s="97" t="s">
        <v>20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38"/>
      <c r="P6" s="38"/>
      <c r="Q6" s="38"/>
      <c r="R6" s="38"/>
      <c r="S6" s="38"/>
      <c r="T6" s="38"/>
      <c r="U6" s="38"/>
      <c r="V6" s="38"/>
      <c r="W6" s="38"/>
      <c r="X6" s="78" t="s">
        <v>74</v>
      </c>
      <c r="Y6" s="78"/>
      <c r="Z6" s="78"/>
      <c r="AA6" s="78"/>
      <c r="AB6" s="78"/>
      <c r="AC6" s="65"/>
      <c r="AD6" s="98" t="str">
        <f>IF(入力シート!H3="","",入力シート!H3)</f>
        <v/>
      </c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39"/>
      <c r="BE6" s="14"/>
      <c r="BF6" s="15"/>
      <c r="BG6" s="15"/>
      <c r="BH6" s="15"/>
      <c r="BI6" s="15"/>
      <c r="BJ6" s="15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3"/>
      <c r="DX6" s="13"/>
      <c r="DY6" s="13"/>
    </row>
    <row r="7" spans="1:135" s="10" customFormat="1" ht="11.25" customHeight="1">
      <c r="A7" s="3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38"/>
      <c r="P7" s="38"/>
      <c r="Q7" s="38"/>
      <c r="R7" s="38"/>
      <c r="S7" s="38"/>
      <c r="T7" s="38"/>
      <c r="U7" s="38"/>
      <c r="V7" s="38"/>
      <c r="W7" s="38"/>
      <c r="X7" s="78"/>
      <c r="Y7" s="78"/>
      <c r="Z7" s="78"/>
      <c r="AA7" s="78"/>
      <c r="AB7" s="78"/>
      <c r="AC7" s="65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39"/>
      <c r="BD7" s="11"/>
      <c r="BE7" s="15"/>
      <c r="BF7" s="15"/>
      <c r="BG7" s="15"/>
      <c r="BH7" s="15"/>
      <c r="BI7" s="15"/>
      <c r="BJ7" s="15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X7" s="13"/>
      <c r="DY7" s="13"/>
    </row>
    <row r="8" spans="1:135" s="10" customFormat="1" ht="11.25" customHeight="1">
      <c r="A8" s="38"/>
      <c r="B8" s="100" t="s">
        <v>73</v>
      </c>
      <c r="C8" s="100"/>
      <c r="D8" s="100"/>
      <c r="E8" s="100"/>
      <c r="F8" s="68"/>
      <c r="G8" s="102" t="s">
        <v>43</v>
      </c>
      <c r="H8" s="102"/>
      <c r="I8" s="100" t="str">
        <f>IF(入力シート!H18="","",入力シート!H18)</f>
        <v/>
      </c>
      <c r="J8" s="100"/>
      <c r="K8" s="100"/>
      <c r="L8" s="100"/>
      <c r="M8" s="100"/>
      <c r="N8" s="100"/>
      <c r="O8" s="100"/>
      <c r="P8" s="100"/>
      <c r="Q8" s="102" t="s">
        <v>12</v>
      </c>
      <c r="R8" s="102"/>
      <c r="S8" s="102"/>
      <c r="T8" s="38"/>
      <c r="U8" s="38"/>
      <c r="V8" s="38"/>
      <c r="W8" s="38"/>
      <c r="X8" s="78"/>
      <c r="Y8" s="78"/>
      <c r="Z8" s="78"/>
      <c r="AA8" s="78"/>
      <c r="AB8" s="78"/>
      <c r="AC8" s="65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39"/>
      <c r="BD8" s="16"/>
      <c r="BE8" s="15"/>
      <c r="BF8" s="15"/>
      <c r="BG8" s="15"/>
      <c r="BH8" s="15"/>
      <c r="BI8" s="15"/>
      <c r="BJ8" s="15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X8" s="13"/>
      <c r="DY8" s="13"/>
    </row>
    <row r="9" spans="1:135" s="10" customFormat="1" ht="11.25" customHeight="1">
      <c r="A9" s="38"/>
      <c r="B9" s="101"/>
      <c r="C9" s="101"/>
      <c r="D9" s="101"/>
      <c r="E9" s="101"/>
      <c r="F9" s="69"/>
      <c r="G9" s="103"/>
      <c r="H9" s="103"/>
      <c r="I9" s="101"/>
      <c r="J9" s="101"/>
      <c r="K9" s="101"/>
      <c r="L9" s="101"/>
      <c r="M9" s="101"/>
      <c r="N9" s="101"/>
      <c r="O9" s="101"/>
      <c r="P9" s="101"/>
      <c r="Q9" s="103"/>
      <c r="R9" s="103"/>
      <c r="S9" s="103"/>
      <c r="T9" s="38"/>
      <c r="U9" s="38"/>
      <c r="V9" s="38"/>
      <c r="W9" s="38"/>
      <c r="X9" s="78" t="s">
        <v>75</v>
      </c>
      <c r="Y9" s="78"/>
      <c r="Z9" s="78"/>
      <c r="AA9" s="78"/>
      <c r="AB9" s="78"/>
      <c r="AC9" s="65"/>
      <c r="AD9" s="202" t="str">
        <f>IF(入力シート!H4="","",入力シート!H4)</f>
        <v/>
      </c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39"/>
      <c r="BD9" s="16"/>
      <c r="BE9" s="15"/>
      <c r="BF9" s="15"/>
      <c r="BG9" s="15"/>
      <c r="BH9" s="15"/>
      <c r="BI9" s="15"/>
      <c r="BJ9" s="15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X9" s="13"/>
      <c r="DY9" s="13"/>
    </row>
    <row r="10" spans="1:135" s="10" customFormat="1" ht="11.25" customHeight="1">
      <c r="A10" s="38"/>
      <c r="B10" s="81" t="s">
        <v>8</v>
      </c>
      <c r="C10" s="81"/>
      <c r="D10" s="81"/>
      <c r="E10" s="81"/>
      <c r="F10" s="71"/>
      <c r="G10" s="82" t="str">
        <f>IF(入力シート!H20="","　　　年　　　月　　　日",入力シート!H20)</f>
        <v>　　　年　　　月　　　日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38"/>
      <c r="X10" s="78"/>
      <c r="Y10" s="78"/>
      <c r="Z10" s="78"/>
      <c r="AA10" s="78"/>
      <c r="AB10" s="78"/>
      <c r="AC10" s="65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41"/>
      <c r="BD10" s="16"/>
      <c r="BE10" s="15"/>
      <c r="BF10" s="15"/>
      <c r="BG10" s="15"/>
      <c r="BH10" s="15"/>
      <c r="BI10" s="15"/>
      <c r="BJ10" s="15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X10" s="13"/>
      <c r="DY10" s="13"/>
    </row>
    <row r="11" spans="1:135" s="10" customFormat="1" ht="11.25" customHeight="1">
      <c r="A11" s="38"/>
      <c r="B11" s="81"/>
      <c r="C11" s="81"/>
      <c r="D11" s="81"/>
      <c r="E11" s="81"/>
      <c r="F11" s="7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38"/>
      <c r="X11" s="78" t="s">
        <v>3</v>
      </c>
      <c r="Y11" s="78"/>
      <c r="Z11" s="78"/>
      <c r="AA11" s="78"/>
      <c r="AB11" s="78"/>
      <c r="AC11" s="65"/>
      <c r="AD11" s="203" t="str">
        <f>IF(入力シート!H5="","",入力シート!H5)</f>
        <v/>
      </c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45"/>
      <c r="BD11" s="16"/>
      <c r="BE11" s="16"/>
      <c r="BF11" s="16"/>
      <c r="BG11" s="16"/>
      <c r="BH11" s="16"/>
      <c r="BI11" s="16"/>
      <c r="BJ11" s="16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X11" s="13"/>
      <c r="DY11" s="13"/>
    </row>
    <row r="12" spans="1:135" s="10" customFormat="1" ht="14.1" customHeight="1">
      <c r="A12" s="3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4"/>
      <c r="Q12" s="42"/>
      <c r="R12" s="42"/>
      <c r="S12" s="42"/>
      <c r="T12" s="42"/>
      <c r="U12" s="42"/>
      <c r="V12" s="42"/>
      <c r="W12" s="42"/>
      <c r="X12" s="78"/>
      <c r="Y12" s="78"/>
      <c r="Z12" s="78"/>
      <c r="AA12" s="78"/>
      <c r="AB12" s="78"/>
      <c r="AC12" s="65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5"/>
      <c r="BD12" s="16"/>
      <c r="BE12" s="16"/>
      <c r="BF12" s="16"/>
      <c r="BG12" s="16"/>
      <c r="BH12" s="16"/>
      <c r="BI12" s="16"/>
      <c r="BJ12" s="16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X12" s="13"/>
      <c r="DY12" s="13"/>
    </row>
    <row r="13" spans="1:135" s="10" customFormat="1" ht="3" customHeight="1">
      <c r="A13" s="38"/>
      <c r="B13" s="116" t="s">
        <v>25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42"/>
      <c r="Y13" s="42"/>
      <c r="Z13" s="42"/>
      <c r="AA13" s="65"/>
      <c r="AB13" s="65"/>
      <c r="AC13" s="65"/>
      <c r="AD13" s="65"/>
      <c r="AE13" s="65"/>
      <c r="AF13" s="43"/>
      <c r="AG13" s="43"/>
      <c r="AH13" s="43"/>
      <c r="AI13" s="43"/>
      <c r="AJ13" s="43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44"/>
      <c r="BA13" s="45"/>
      <c r="BB13" s="45"/>
      <c r="BD13" s="16"/>
      <c r="BE13" s="16"/>
      <c r="BF13" s="16"/>
      <c r="BG13" s="16"/>
      <c r="BH13" s="16"/>
      <c r="BI13" s="16"/>
      <c r="BJ13" s="16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X13" s="13"/>
      <c r="DY13" s="13"/>
    </row>
    <row r="14" spans="1:135" s="10" customFormat="1" ht="6.95" customHeight="1">
      <c r="A14" s="3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42"/>
      <c r="Y14" s="42"/>
      <c r="Z14" s="42"/>
      <c r="AA14" s="65"/>
      <c r="AB14" s="65"/>
      <c r="AC14" s="117" t="s">
        <v>76</v>
      </c>
      <c r="AD14" s="117"/>
      <c r="AE14" s="117"/>
      <c r="AF14" s="118" t="str">
        <f>IF(入力シート!H6="","",入力シート!H6)</f>
        <v/>
      </c>
      <c r="AG14" s="118"/>
      <c r="AH14" s="118"/>
      <c r="AI14" s="118"/>
      <c r="AJ14" s="118"/>
      <c r="AK14" s="118"/>
      <c r="AL14" s="118"/>
      <c r="AM14" s="118"/>
      <c r="AN14" s="118"/>
      <c r="AO14" s="119" t="s">
        <v>54</v>
      </c>
      <c r="AP14" s="119"/>
      <c r="AQ14" s="119"/>
      <c r="AR14" s="119"/>
      <c r="AS14" s="119"/>
      <c r="AT14" s="120" t="s">
        <v>55</v>
      </c>
      <c r="AU14" s="121" t="str">
        <f>IF(入力シート!I7="","",入力シート!I7)</f>
        <v/>
      </c>
      <c r="AV14" s="121"/>
      <c r="AW14" s="121"/>
      <c r="AX14" s="121"/>
      <c r="AY14" s="121"/>
      <c r="AZ14" s="121"/>
      <c r="BA14" s="121"/>
      <c r="BB14" s="45"/>
      <c r="BD14" s="16"/>
      <c r="BE14" s="16"/>
      <c r="BF14" s="16"/>
      <c r="BG14" s="16"/>
      <c r="BH14" s="16"/>
      <c r="BI14" s="16"/>
      <c r="BJ14" s="16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X14" s="13"/>
      <c r="DY14" s="13"/>
    </row>
    <row r="15" spans="1:135" s="10" customFormat="1" ht="6.95" customHeight="1">
      <c r="A15" s="38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42"/>
      <c r="Y15" s="42"/>
      <c r="Z15" s="42"/>
      <c r="AA15" s="65"/>
      <c r="AB15" s="65"/>
      <c r="AC15" s="117"/>
      <c r="AD15" s="117"/>
      <c r="AE15" s="117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19"/>
      <c r="AQ15" s="119"/>
      <c r="AR15" s="119"/>
      <c r="AS15" s="119"/>
      <c r="AT15" s="120"/>
      <c r="AU15" s="121"/>
      <c r="AV15" s="121"/>
      <c r="AW15" s="121"/>
      <c r="AX15" s="121"/>
      <c r="AY15" s="121"/>
      <c r="AZ15" s="121"/>
      <c r="BA15" s="121"/>
      <c r="BB15" s="45"/>
      <c r="BD15" s="16"/>
      <c r="BE15" s="16"/>
      <c r="BF15" s="16"/>
      <c r="BG15" s="16"/>
      <c r="BH15" s="16"/>
      <c r="BI15" s="16"/>
      <c r="BJ15" s="16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X15" s="13"/>
      <c r="DY15" s="13"/>
    </row>
    <row r="16" spans="1:135" s="10" customFormat="1" ht="20.100000000000001" customHeight="1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8"/>
      <c r="AH16" s="48"/>
      <c r="AI16" s="47"/>
      <c r="AJ16" s="47"/>
      <c r="AK16" s="47"/>
      <c r="AL16" s="47"/>
      <c r="AM16" s="47"/>
      <c r="AN16" s="47"/>
      <c r="AO16" s="48"/>
      <c r="AP16" s="48"/>
      <c r="AQ16" s="48"/>
      <c r="AR16" s="47"/>
      <c r="AS16" s="47"/>
      <c r="AT16" s="47"/>
      <c r="AU16" s="47"/>
      <c r="AV16" s="47"/>
      <c r="AW16" s="47"/>
      <c r="AX16" s="48"/>
      <c r="AY16" s="48"/>
      <c r="AZ16" s="48"/>
      <c r="BA16" s="49"/>
      <c r="BB16" s="49"/>
      <c r="BD16" s="20"/>
      <c r="BE16" s="20"/>
      <c r="BF16" s="20"/>
      <c r="BG16" s="20"/>
      <c r="BH16" s="20"/>
      <c r="BI16" s="20"/>
      <c r="BJ16" s="20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2"/>
      <c r="DX16" s="13"/>
      <c r="DY16" s="13"/>
    </row>
    <row r="17" spans="1:130" s="10" customFormat="1" ht="24.95" customHeight="1">
      <c r="A17" s="38"/>
      <c r="B17" s="104" t="s">
        <v>29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 t="s">
        <v>28</v>
      </c>
      <c r="AC17" s="106"/>
      <c r="AD17" s="106"/>
      <c r="AE17" s="106"/>
      <c r="AF17" s="106"/>
      <c r="AG17" s="106"/>
      <c r="AH17" s="107" t="s">
        <v>27</v>
      </c>
      <c r="AI17" s="108"/>
      <c r="AJ17" s="108"/>
      <c r="AK17" s="108"/>
      <c r="AL17" s="108"/>
      <c r="AM17" s="109"/>
      <c r="AN17" s="110" t="s">
        <v>31</v>
      </c>
      <c r="AO17" s="111"/>
      <c r="AP17" s="111"/>
      <c r="AQ17" s="111"/>
      <c r="AR17" s="111"/>
      <c r="AS17" s="111"/>
      <c r="AT17" s="112" t="str">
        <f>IF(入力シート!Y24="","",入力シート!Y24)</f>
        <v/>
      </c>
      <c r="AU17" s="113"/>
      <c r="AV17" s="113"/>
      <c r="AW17" s="113"/>
      <c r="AX17" s="113"/>
      <c r="AY17" s="114" t="s">
        <v>5</v>
      </c>
      <c r="AZ17" s="114"/>
      <c r="BA17" s="114"/>
      <c r="BB17" s="115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13"/>
      <c r="DZ17" s="13"/>
    </row>
    <row r="18" spans="1:130" s="10" customFormat="1" ht="24" customHeight="1">
      <c r="A18" s="38"/>
      <c r="B18" s="134" t="str">
        <f>IF(入力シート!C25="","",入力シート!C25)</f>
        <v/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7" t="str">
        <f>IF(入力シート!P25="","",入力シート!P25)</f>
        <v/>
      </c>
      <c r="AC18" s="138"/>
      <c r="AD18" s="138"/>
      <c r="AE18" s="138"/>
      <c r="AF18" s="138"/>
      <c r="AG18" s="139"/>
      <c r="AH18" s="137" t="str">
        <f>IF(入力シート!S25="","",入力シート!S25)</f>
        <v/>
      </c>
      <c r="AI18" s="138"/>
      <c r="AJ18" s="138"/>
      <c r="AK18" s="138"/>
      <c r="AL18" s="138"/>
      <c r="AM18" s="139"/>
      <c r="AN18" s="140" t="str">
        <f>IF(入力シート!V25="","",入力シート!V25)</f>
        <v/>
      </c>
      <c r="AO18" s="141"/>
      <c r="AP18" s="141"/>
      <c r="AQ18" s="141"/>
      <c r="AR18" s="141"/>
      <c r="AS18" s="141"/>
      <c r="AT18" s="141"/>
      <c r="AU18" s="141"/>
      <c r="AV18" s="141"/>
      <c r="AW18" s="142" t="s">
        <v>6</v>
      </c>
      <c r="AX18" s="143"/>
      <c r="AY18" s="144" t="str">
        <f>IF(入力シート!AB25="","",入力シート!AB25)</f>
        <v/>
      </c>
      <c r="AZ18" s="144"/>
      <c r="BA18" s="144"/>
      <c r="BB18" s="145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13"/>
      <c r="DZ18" s="13"/>
    </row>
    <row r="19" spans="1:130" s="10" customFormat="1" ht="24" customHeight="1">
      <c r="A19" s="38"/>
      <c r="B19" s="122" t="str">
        <f>IF(入力シート!C26="","",入力シート!C26)</f>
        <v/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125" t="str">
        <f>IF(入力シート!P26="","",入力シート!P26)</f>
        <v/>
      </c>
      <c r="AC19" s="126"/>
      <c r="AD19" s="126"/>
      <c r="AE19" s="126"/>
      <c r="AF19" s="126"/>
      <c r="AG19" s="127"/>
      <c r="AH19" s="125" t="str">
        <f>IF(入力シート!S26="","",入力シート!S26)</f>
        <v/>
      </c>
      <c r="AI19" s="126"/>
      <c r="AJ19" s="126"/>
      <c r="AK19" s="126"/>
      <c r="AL19" s="126"/>
      <c r="AM19" s="127"/>
      <c r="AN19" s="128" t="str">
        <f>IF(入力シート!V26="","",入力シート!V26)</f>
        <v/>
      </c>
      <c r="AO19" s="129"/>
      <c r="AP19" s="129"/>
      <c r="AQ19" s="129"/>
      <c r="AR19" s="129"/>
      <c r="AS19" s="129"/>
      <c r="AT19" s="129"/>
      <c r="AU19" s="129"/>
      <c r="AV19" s="129"/>
      <c r="AW19" s="130"/>
      <c r="AX19" s="131"/>
      <c r="AY19" s="132" t="str">
        <f>IF(入力シート!AB26="","",入力シート!AB26)</f>
        <v/>
      </c>
      <c r="AZ19" s="132"/>
      <c r="BA19" s="132"/>
      <c r="BB19" s="133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13"/>
      <c r="DZ19" s="13"/>
    </row>
    <row r="20" spans="1:130" s="10" customFormat="1" ht="24" customHeight="1">
      <c r="A20" s="38"/>
      <c r="B20" s="122" t="str">
        <f>IF(入力シート!C27="","",入力シート!C27)</f>
        <v/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 t="str">
        <f>IF(入力シート!P27="","",入力シート!P27)</f>
        <v/>
      </c>
      <c r="AC20" s="126"/>
      <c r="AD20" s="126"/>
      <c r="AE20" s="126"/>
      <c r="AF20" s="126"/>
      <c r="AG20" s="127"/>
      <c r="AH20" s="125" t="str">
        <f>IF(入力シート!S27="","",入力シート!S27)</f>
        <v/>
      </c>
      <c r="AI20" s="126"/>
      <c r="AJ20" s="126"/>
      <c r="AK20" s="126"/>
      <c r="AL20" s="126"/>
      <c r="AM20" s="127"/>
      <c r="AN20" s="128" t="str">
        <f>IF(入力シート!V27="","",入力シート!V27)</f>
        <v/>
      </c>
      <c r="AO20" s="129"/>
      <c r="AP20" s="129"/>
      <c r="AQ20" s="129"/>
      <c r="AR20" s="129"/>
      <c r="AS20" s="129"/>
      <c r="AT20" s="129"/>
      <c r="AU20" s="129"/>
      <c r="AV20" s="129"/>
      <c r="AW20" s="130"/>
      <c r="AX20" s="131"/>
      <c r="AY20" s="132" t="str">
        <f>IF(入力シート!AB27="","",入力シート!AB27)</f>
        <v/>
      </c>
      <c r="AZ20" s="132"/>
      <c r="BA20" s="132"/>
      <c r="BB20" s="133"/>
      <c r="BC20" s="23"/>
      <c r="BD20" s="23"/>
      <c r="BE20" s="23"/>
      <c r="BG20" s="16"/>
      <c r="BH20" s="16"/>
      <c r="BI20" s="16"/>
      <c r="BJ20" s="16"/>
      <c r="BK20" s="16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13"/>
      <c r="DZ20" s="13"/>
    </row>
    <row r="21" spans="1:130" s="10" customFormat="1" ht="24" customHeight="1">
      <c r="A21" s="38"/>
      <c r="B21" s="122" t="str">
        <f>IF(入力シート!C28="","",入力シート!C28)</f>
        <v/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5" t="str">
        <f>IF(入力シート!P28="","",入力シート!P28)</f>
        <v/>
      </c>
      <c r="AC21" s="126"/>
      <c r="AD21" s="126"/>
      <c r="AE21" s="126"/>
      <c r="AF21" s="126"/>
      <c r="AG21" s="127"/>
      <c r="AH21" s="125" t="str">
        <f>IF(入力シート!S28="","",入力シート!S28)</f>
        <v/>
      </c>
      <c r="AI21" s="126"/>
      <c r="AJ21" s="126"/>
      <c r="AK21" s="126"/>
      <c r="AL21" s="126"/>
      <c r="AM21" s="127"/>
      <c r="AN21" s="128" t="str">
        <f>IF(入力シート!V28="","",入力シート!V28)</f>
        <v/>
      </c>
      <c r="AO21" s="129"/>
      <c r="AP21" s="129"/>
      <c r="AQ21" s="129"/>
      <c r="AR21" s="129"/>
      <c r="AS21" s="129"/>
      <c r="AT21" s="129"/>
      <c r="AU21" s="129"/>
      <c r="AV21" s="129"/>
      <c r="AW21" s="130"/>
      <c r="AX21" s="131"/>
      <c r="AY21" s="132" t="str">
        <f>IF(入力シート!AB28="","",入力シート!AB28)</f>
        <v/>
      </c>
      <c r="AZ21" s="132"/>
      <c r="BA21" s="132"/>
      <c r="BB21" s="133"/>
      <c r="BC21" s="23"/>
      <c r="BD21" s="23"/>
      <c r="BE21" s="23"/>
      <c r="BG21" s="16"/>
      <c r="BH21" s="16"/>
      <c r="BI21" s="16"/>
      <c r="BJ21" s="16"/>
      <c r="BK21" s="16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13"/>
      <c r="DZ21" s="13"/>
    </row>
    <row r="22" spans="1:130" s="10" customFormat="1" ht="24" customHeight="1">
      <c r="A22" s="38"/>
      <c r="B22" s="122" t="str">
        <f>IF(入力シート!C29="","",入力シート!C29)</f>
        <v/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  <c r="AB22" s="125" t="str">
        <f>IF(入力シート!P29="","",入力シート!P29)</f>
        <v/>
      </c>
      <c r="AC22" s="126"/>
      <c r="AD22" s="126"/>
      <c r="AE22" s="126"/>
      <c r="AF22" s="126"/>
      <c r="AG22" s="127"/>
      <c r="AH22" s="125" t="str">
        <f>IF(入力シート!S29="","",入力シート!S29)</f>
        <v/>
      </c>
      <c r="AI22" s="126"/>
      <c r="AJ22" s="126"/>
      <c r="AK22" s="126"/>
      <c r="AL22" s="126"/>
      <c r="AM22" s="127"/>
      <c r="AN22" s="128" t="str">
        <f>IF(入力シート!V29="","",入力シート!V29)</f>
        <v/>
      </c>
      <c r="AO22" s="129"/>
      <c r="AP22" s="129"/>
      <c r="AQ22" s="129"/>
      <c r="AR22" s="129"/>
      <c r="AS22" s="129"/>
      <c r="AT22" s="129"/>
      <c r="AU22" s="129"/>
      <c r="AV22" s="129"/>
      <c r="AW22" s="130"/>
      <c r="AX22" s="131"/>
      <c r="AY22" s="132" t="str">
        <f>IF(入力シート!AB29="","",入力シート!AB29)</f>
        <v/>
      </c>
      <c r="AZ22" s="132"/>
      <c r="BA22" s="132"/>
      <c r="BB22" s="133"/>
      <c r="BC22" s="23"/>
      <c r="BD22" s="23"/>
      <c r="BE22" s="23"/>
      <c r="BG22" s="16"/>
      <c r="BH22" s="16"/>
      <c r="BI22" s="16"/>
      <c r="BJ22" s="16"/>
      <c r="BK22" s="16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13"/>
      <c r="DZ22" s="13"/>
    </row>
    <row r="23" spans="1:130" s="10" customFormat="1" ht="24" customHeight="1">
      <c r="A23" s="38"/>
      <c r="B23" s="122" t="str">
        <f>IF(入力シート!C30="","",入力シート!C30)</f>
        <v/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  <c r="AB23" s="125" t="str">
        <f>IF(入力シート!P30="","",入力シート!P30)</f>
        <v/>
      </c>
      <c r="AC23" s="126"/>
      <c r="AD23" s="126"/>
      <c r="AE23" s="126"/>
      <c r="AF23" s="126"/>
      <c r="AG23" s="127"/>
      <c r="AH23" s="125" t="str">
        <f>IF(入力シート!S30="","",入力シート!S30)</f>
        <v/>
      </c>
      <c r="AI23" s="126"/>
      <c r="AJ23" s="126"/>
      <c r="AK23" s="126"/>
      <c r="AL23" s="126"/>
      <c r="AM23" s="127"/>
      <c r="AN23" s="128" t="str">
        <f>IF(入力シート!V30="","",入力シート!V30)</f>
        <v/>
      </c>
      <c r="AO23" s="129"/>
      <c r="AP23" s="129"/>
      <c r="AQ23" s="129"/>
      <c r="AR23" s="129"/>
      <c r="AS23" s="129"/>
      <c r="AT23" s="129"/>
      <c r="AU23" s="129"/>
      <c r="AV23" s="129"/>
      <c r="AW23" s="130"/>
      <c r="AX23" s="131"/>
      <c r="AY23" s="132" t="str">
        <f>IF(入力シート!AB30="","",入力シート!AB30)</f>
        <v/>
      </c>
      <c r="AZ23" s="132"/>
      <c r="BA23" s="132"/>
      <c r="BB23" s="133"/>
      <c r="BC23" s="23"/>
      <c r="BD23" s="23"/>
      <c r="BE23" s="23"/>
      <c r="BG23" s="16"/>
      <c r="BH23" s="16"/>
      <c r="BI23" s="16"/>
      <c r="BJ23" s="16"/>
      <c r="BK23" s="16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  <c r="DY23" s="13"/>
      <c r="DZ23" s="13"/>
    </row>
    <row r="24" spans="1:130" s="10" customFormat="1" ht="24" customHeight="1">
      <c r="A24" s="38"/>
      <c r="B24" s="122" t="str">
        <f>IF(入力シート!C31="","",入力シート!C31)</f>
        <v/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  <c r="AB24" s="125" t="str">
        <f>IF(入力シート!P31="","",入力シート!P31)</f>
        <v/>
      </c>
      <c r="AC24" s="126"/>
      <c r="AD24" s="126"/>
      <c r="AE24" s="126"/>
      <c r="AF24" s="126"/>
      <c r="AG24" s="127"/>
      <c r="AH24" s="125" t="str">
        <f>IF(入力シート!S31="","",入力シート!S31)</f>
        <v/>
      </c>
      <c r="AI24" s="126"/>
      <c r="AJ24" s="126"/>
      <c r="AK24" s="126"/>
      <c r="AL24" s="126"/>
      <c r="AM24" s="127"/>
      <c r="AN24" s="128" t="str">
        <f>IF(入力シート!V31="","",入力シート!V31)</f>
        <v/>
      </c>
      <c r="AO24" s="129"/>
      <c r="AP24" s="129"/>
      <c r="AQ24" s="129"/>
      <c r="AR24" s="129"/>
      <c r="AS24" s="129"/>
      <c r="AT24" s="129"/>
      <c r="AU24" s="129"/>
      <c r="AV24" s="129"/>
      <c r="AW24" s="130"/>
      <c r="AX24" s="131"/>
      <c r="AY24" s="132" t="str">
        <f>IF(入力シート!AB31="","",入力シート!AB31)</f>
        <v/>
      </c>
      <c r="AZ24" s="132"/>
      <c r="BA24" s="132"/>
      <c r="BB24" s="133"/>
      <c r="BC24" s="23"/>
      <c r="BD24" s="23"/>
      <c r="BE24" s="23"/>
      <c r="BG24" s="16"/>
      <c r="BH24" s="16"/>
      <c r="BI24" s="16"/>
      <c r="BJ24" s="16"/>
      <c r="BK24" s="16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13"/>
      <c r="DZ24" s="13"/>
    </row>
    <row r="25" spans="1:130" s="10" customFormat="1" ht="24" customHeight="1">
      <c r="A25" s="38"/>
      <c r="B25" s="122" t="str">
        <f>IF(入力シート!C32="","",入力シート!C32)</f>
        <v/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125" t="str">
        <f>IF(入力シート!P32="","",入力シート!P32)</f>
        <v/>
      </c>
      <c r="AC25" s="126"/>
      <c r="AD25" s="126"/>
      <c r="AE25" s="126"/>
      <c r="AF25" s="126"/>
      <c r="AG25" s="127"/>
      <c r="AH25" s="125" t="str">
        <f>IF(入力シート!S32="","",入力シート!S32)</f>
        <v/>
      </c>
      <c r="AI25" s="126"/>
      <c r="AJ25" s="126"/>
      <c r="AK25" s="126"/>
      <c r="AL25" s="126"/>
      <c r="AM25" s="127"/>
      <c r="AN25" s="128" t="str">
        <f>IF(入力シート!V32="","",入力シート!V32)</f>
        <v/>
      </c>
      <c r="AO25" s="129"/>
      <c r="AP25" s="129"/>
      <c r="AQ25" s="129"/>
      <c r="AR25" s="129"/>
      <c r="AS25" s="129"/>
      <c r="AT25" s="129"/>
      <c r="AU25" s="129"/>
      <c r="AV25" s="129"/>
      <c r="AW25" s="130"/>
      <c r="AX25" s="131"/>
      <c r="AY25" s="132" t="str">
        <f>IF(入力シート!AB32="","",入力シート!AB32)</f>
        <v/>
      </c>
      <c r="AZ25" s="132"/>
      <c r="BA25" s="132"/>
      <c r="BB25" s="133"/>
      <c r="BC25" s="19"/>
      <c r="BD25" s="19"/>
      <c r="BE25" s="19"/>
      <c r="BG25" s="16"/>
      <c r="BH25" s="16"/>
      <c r="BI25" s="16"/>
      <c r="BJ25" s="16"/>
      <c r="BK25" s="16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13"/>
      <c r="DZ25" s="13"/>
    </row>
    <row r="26" spans="1:130" s="10" customFormat="1" ht="24" customHeight="1">
      <c r="A26" s="38"/>
      <c r="B26" s="122" t="str">
        <f>IF(入力シート!C33="","",入力シート!C33)</f>
        <v/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4"/>
      <c r="AB26" s="125" t="str">
        <f>IF(入力シート!P33="","",入力シート!P33)</f>
        <v/>
      </c>
      <c r="AC26" s="126"/>
      <c r="AD26" s="126"/>
      <c r="AE26" s="126"/>
      <c r="AF26" s="126"/>
      <c r="AG26" s="127"/>
      <c r="AH26" s="125" t="str">
        <f>IF(入力シート!S33="","",入力シート!S33)</f>
        <v/>
      </c>
      <c r="AI26" s="126"/>
      <c r="AJ26" s="126"/>
      <c r="AK26" s="126"/>
      <c r="AL26" s="126"/>
      <c r="AM26" s="127"/>
      <c r="AN26" s="128" t="str">
        <f>IF(入力シート!V33="","",入力シート!V33)</f>
        <v/>
      </c>
      <c r="AO26" s="129"/>
      <c r="AP26" s="129"/>
      <c r="AQ26" s="129"/>
      <c r="AR26" s="129"/>
      <c r="AS26" s="129"/>
      <c r="AT26" s="129"/>
      <c r="AU26" s="129"/>
      <c r="AV26" s="129"/>
      <c r="AW26" s="130"/>
      <c r="AX26" s="131"/>
      <c r="AY26" s="132" t="str">
        <f>IF(入力シート!AB33="","",入力シート!AB33)</f>
        <v/>
      </c>
      <c r="AZ26" s="132"/>
      <c r="BA26" s="132"/>
      <c r="BB26" s="133"/>
      <c r="BC26" s="19"/>
      <c r="BD26" s="19"/>
      <c r="BE26" s="19"/>
      <c r="BG26" s="16"/>
      <c r="BH26" s="16"/>
      <c r="BI26" s="16"/>
      <c r="BJ26" s="16"/>
      <c r="BK26" s="16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13"/>
      <c r="DZ26" s="13"/>
    </row>
    <row r="27" spans="1:130" s="10" customFormat="1" ht="24" customHeight="1">
      <c r="A27" s="38"/>
      <c r="B27" s="196" t="str">
        <f>IF(入力シート!C34="","",入力シート!C34)</f>
        <v/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8"/>
      <c r="AB27" s="199" t="str">
        <f>IF(入力シート!P34="","",入力シート!P34)</f>
        <v/>
      </c>
      <c r="AC27" s="200"/>
      <c r="AD27" s="200"/>
      <c r="AE27" s="200"/>
      <c r="AF27" s="200"/>
      <c r="AG27" s="201"/>
      <c r="AH27" s="199" t="str">
        <f>IF(入力シート!S34="","",入力シート!S34)</f>
        <v/>
      </c>
      <c r="AI27" s="200"/>
      <c r="AJ27" s="200"/>
      <c r="AK27" s="200"/>
      <c r="AL27" s="200"/>
      <c r="AM27" s="201"/>
      <c r="AN27" s="146" t="str">
        <f>IF(入力シート!V34="","",入力シート!V34)</f>
        <v/>
      </c>
      <c r="AO27" s="147"/>
      <c r="AP27" s="147"/>
      <c r="AQ27" s="147"/>
      <c r="AR27" s="147"/>
      <c r="AS27" s="147"/>
      <c r="AT27" s="147"/>
      <c r="AU27" s="147"/>
      <c r="AV27" s="147"/>
      <c r="AW27" s="148"/>
      <c r="AX27" s="149"/>
      <c r="AY27" s="150" t="str">
        <f>IF(入力シート!AB34="","",入力シート!AB34)</f>
        <v/>
      </c>
      <c r="AZ27" s="150"/>
      <c r="BA27" s="150"/>
      <c r="BB27" s="151"/>
      <c r="BC27" s="19"/>
      <c r="BD27" s="19"/>
      <c r="BE27" s="19"/>
      <c r="BG27" s="16"/>
      <c r="BH27" s="16"/>
      <c r="BI27" s="16"/>
      <c r="BJ27" s="16"/>
      <c r="BK27" s="16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13"/>
      <c r="DZ27" s="13"/>
    </row>
    <row r="28" spans="1:130" s="10" customFormat="1" ht="9.9499999999999993" customHeight="1">
      <c r="A28" s="38"/>
      <c r="B28" s="38"/>
      <c r="C28" s="167" t="s">
        <v>48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50"/>
      <c r="AC28" s="50"/>
      <c r="AD28" s="38"/>
      <c r="AE28" s="38"/>
      <c r="AF28" s="38"/>
      <c r="AG28" s="38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23"/>
      <c r="BD28" s="23"/>
      <c r="BP28" s="26"/>
      <c r="BQ28" s="26"/>
      <c r="BR28" s="26"/>
      <c r="BS28" s="26"/>
      <c r="BT28" s="26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13"/>
      <c r="DY28" s="13"/>
    </row>
    <row r="29" spans="1:130" s="10" customFormat="1" ht="20.100000000000001" customHeight="1" thickBot="1">
      <c r="A29" s="38"/>
      <c r="B29" s="38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50"/>
      <c r="AC29" s="50"/>
      <c r="AD29" s="38"/>
      <c r="AE29" s="38"/>
      <c r="AF29" s="38"/>
      <c r="AG29" s="38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23"/>
      <c r="BD29" s="23"/>
      <c r="BP29" s="26"/>
      <c r="BQ29" s="26"/>
      <c r="BR29" s="26"/>
      <c r="BS29" s="26"/>
      <c r="BT29" s="26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13"/>
      <c r="DY29" s="13"/>
    </row>
    <row r="30" spans="1:130" s="10" customFormat="1" ht="9.9499999999999993" customHeight="1">
      <c r="A30" s="38"/>
      <c r="B30" s="3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38"/>
      <c r="AC30" s="38"/>
      <c r="AD30" s="50"/>
      <c r="AE30" s="50"/>
      <c r="AF30" s="50"/>
      <c r="AG30" s="50"/>
      <c r="AH30" s="169" t="s">
        <v>26</v>
      </c>
      <c r="AI30" s="170"/>
      <c r="AJ30" s="170"/>
      <c r="AK30" s="170"/>
      <c r="AL30" s="170"/>
      <c r="AM30" s="170"/>
      <c r="AN30" s="175">
        <f>入力シート!V40</f>
        <v>0</v>
      </c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81"/>
      <c r="BB30" s="182"/>
      <c r="BC30" s="23"/>
      <c r="BD30" s="23"/>
      <c r="BP30" s="26"/>
      <c r="BQ30" s="26"/>
      <c r="BR30" s="26"/>
      <c r="BS30" s="26"/>
      <c r="BT30" s="26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13"/>
      <c r="DY30" s="13"/>
    </row>
    <row r="31" spans="1:130" s="26" customFormat="1" ht="18" customHeight="1">
      <c r="A31" s="51"/>
      <c r="B31" s="204" t="s">
        <v>33</v>
      </c>
      <c r="C31" s="205"/>
      <c r="D31" s="205"/>
      <c r="E31" s="205"/>
      <c r="F31" s="205"/>
      <c r="G31" s="205"/>
      <c r="H31" s="205" t="str">
        <f>IF(入力シート!Y24="","",入力シート!Y24)</f>
        <v/>
      </c>
      <c r="I31" s="205"/>
      <c r="J31" s="205"/>
      <c r="K31" s="206"/>
      <c r="L31" s="207">
        <f>IF(入力シート!I36="","",入力シート!I36)</f>
        <v>0</v>
      </c>
      <c r="M31" s="208"/>
      <c r="N31" s="208"/>
      <c r="O31" s="208"/>
      <c r="P31" s="208"/>
      <c r="Q31" s="208"/>
      <c r="R31" s="209" t="s">
        <v>6</v>
      </c>
      <c r="S31" s="210"/>
      <c r="T31" s="211" t="s">
        <v>32</v>
      </c>
      <c r="U31" s="211"/>
      <c r="V31" s="211"/>
      <c r="W31" s="211"/>
      <c r="X31" s="211"/>
      <c r="Y31" s="211"/>
      <c r="Z31" s="212">
        <f>IF(入力シート!R36="","",入力シート!R36)</f>
        <v>0</v>
      </c>
      <c r="AA31" s="212"/>
      <c r="AB31" s="212"/>
      <c r="AC31" s="212"/>
      <c r="AD31" s="207"/>
      <c r="AE31" s="236" t="s">
        <v>6</v>
      </c>
      <c r="AF31" s="237"/>
      <c r="AG31" s="51"/>
      <c r="AH31" s="171"/>
      <c r="AI31" s="172"/>
      <c r="AJ31" s="172"/>
      <c r="AK31" s="172"/>
      <c r="AL31" s="172"/>
      <c r="AM31" s="172"/>
      <c r="AN31" s="177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83"/>
      <c r="BB31" s="184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30"/>
      <c r="DW31" s="30"/>
    </row>
    <row r="32" spans="1:130" s="26" customFormat="1" ht="18" customHeight="1" thickBot="1">
      <c r="A32" s="51"/>
      <c r="B32" s="238" t="s">
        <v>44</v>
      </c>
      <c r="C32" s="239"/>
      <c r="D32" s="239"/>
      <c r="E32" s="239"/>
      <c r="F32" s="239"/>
      <c r="G32" s="239"/>
      <c r="H32" s="239" t="str">
        <f>IF(入力シート!Y24="","",入力シート!Y24)</f>
        <v/>
      </c>
      <c r="I32" s="239"/>
      <c r="J32" s="239"/>
      <c r="K32" s="240"/>
      <c r="L32" s="241">
        <f>IF(入力シート!I37="","",入力シート!I37)</f>
        <v>0</v>
      </c>
      <c r="M32" s="242"/>
      <c r="N32" s="242"/>
      <c r="O32" s="242"/>
      <c r="P32" s="242"/>
      <c r="Q32" s="242"/>
      <c r="R32" s="243" t="s">
        <v>6</v>
      </c>
      <c r="S32" s="244"/>
      <c r="T32" s="245" t="s">
        <v>32</v>
      </c>
      <c r="U32" s="245"/>
      <c r="V32" s="245"/>
      <c r="W32" s="245"/>
      <c r="X32" s="245"/>
      <c r="Y32" s="245"/>
      <c r="Z32" s="246">
        <f>IF(入力シート!R37="","",入力シート!R37)</f>
        <v>0</v>
      </c>
      <c r="AA32" s="246"/>
      <c r="AB32" s="246"/>
      <c r="AC32" s="246"/>
      <c r="AD32" s="241"/>
      <c r="AE32" s="247" t="s">
        <v>6</v>
      </c>
      <c r="AF32" s="248"/>
      <c r="AG32" s="51"/>
      <c r="AH32" s="173"/>
      <c r="AI32" s="174"/>
      <c r="AJ32" s="174"/>
      <c r="AK32" s="174"/>
      <c r="AL32" s="174"/>
      <c r="AM32" s="174"/>
      <c r="AN32" s="179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5"/>
      <c r="BB32" s="186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30"/>
      <c r="DW32" s="30"/>
    </row>
    <row r="33" spans="1:130" s="26" customFormat="1" ht="20.100000000000001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3"/>
      <c r="S33" s="54"/>
      <c r="T33" s="54"/>
      <c r="U33" s="54"/>
      <c r="V33" s="54"/>
      <c r="W33" s="54"/>
      <c r="X33" s="53"/>
      <c r="Y33" s="53"/>
      <c r="Z33" s="53"/>
      <c r="AA33" s="53"/>
      <c r="AB33" s="53"/>
      <c r="AC33" s="53"/>
      <c r="AD33" s="52"/>
      <c r="AE33" s="52"/>
      <c r="AF33" s="52"/>
      <c r="AG33" s="48"/>
      <c r="AH33" s="48"/>
      <c r="AI33" s="48"/>
      <c r="AJ33" s="48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30"/>
      <c r="DW33" s="30"/>
    </row>
    <row r="34" spans="1:130" s="26" customFormat="1" ht="14.1" customHeight="1">
      <c r="A34" s="51"/>
      <c r="B34" s="54" t="s">
        <v>22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  <c r="S34" s="54"/>
      <c r="T34" s="54"/>
      <c r="U34" s="54"/>
      <c r="V34" s="54"/>
      <c r="W34" s="54"/>
      <c r="X34" s="53"/>
      <c r="Y34" s="53"/>
      <c r="Z34" s="53"/>
      <c r="AA34" s="53"/>
      <c r="AB34" s="53"/>
      <c r="AC34" s="53"/>
      <c r="AD34" s="52"/>
      <c r="AE34" s="52"/>
      <c r="AF34" s="52"/>
      <c r="AG34" s="48"/>
      <c r="AH34" s="48"/>
      <c r="AI34" s="48"/>
      <c r="AJ34" s="48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30"/>
      <c r="DW34" s="30"/>
    </row>
    <row r="35" spans="1:130" s="10" customFormat="1" ht="14.1" customHeight="1">
      <c r="A35" s="38"/>
      <c r="B35" s="56" t="s">
        <v>23</v>
      </c>
      <c r="C35" s="57"/>
      <c r="D35" s="38"/>
      <c r="E35" s="38"/>
      <c r="F35" s="38"/>
      <c r="G35" s="38"/>
      <c r="H35" s="38"/>
      <c r="I35" s="38"/>
      <c r="J35" s="38"/>
      <c r="K35" s="228" t="str">
        <f>IF(入力シート!I9="","",IF(入力シート!I9="なし","","●"))</f>
        <v/>
      </c>
      <c r="L35" s="229"/>
      <c r="M35" s="51" t="s">
        <v>9</v>
      </c>
      <c r="N35" s="38"/>
      <c r="O35" s="38"/>
      <c r="P35" s="50"/>
      <c r="Q35" s="50"/>
      <c r="R35" s="50"/>
      <c r="S35" s="50"/>
      <c r="T35" s="50"/>
      <c r="U35" s="55" t="s">
        <v>10</v>
      </c>
      <c r="V35" s="55"/>
      <c r="W35" s="50"/>
      <c r="X35" s="50"/>
      <c r="Y35" s="230" t="str">
        <f>IF(入力シート!I9="","",IF(入力シート!I9="なし","●",""))</f>
        <v/>
      </c>
      <c r="Z35" s="231"/>
      <c r="AA35" s="232"/>
      <c r="AB35" s="48" t="s">
        <v>11</v>
      </c>
      <c r="AC35" s="58"/>
      <c r="AD35" s="58"/>
      <c r="AE35" s="58"/>
      <c r="AF35" s="55"/>
      <c r="AG35" s="55"/>
      <c r="AH35" s="38"/>
      <c r="AI35" s="38"/>
      <c r="AJ35" s="55" t="s">
        <v>24</v>
      </c>
      <c r="AK35" s="55"/>
      <c r="AL35" s="55"/>
      <c r="AM35" s="55"/>
      <c r="AN35" s="55"/>
      <c r="AO35" s="55"/>
      <c r="AP35" s="55"/>
      <c r="AQ35" s="55"/>
      <c r="AR35" s="55"/>
      <c r="AS35" s="38"/>
      <c r="AT35" s="38"/>
      <c r="AU35" s="38"/>
      <c r="AV35" s="38"/>
      <c r="AW35" s="38"/>
      <c r="AX35" s="38"/>
      <c r="AY35" s="55"/>
      <c r="AZ35" s="55"/>
      <c r="BA35" s="55"/>
      <c r="BB35" s="55"/>
      <c r="BC35" s="23"/>
      <c r="BD35" s="23"/>
      <c r="BE35" s="23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13"/>
      <c r="DZ35" s="13"/>
    </row>
    <row r="36" spans="1:130" s="10" customFormat="1" ht="4.5" customHeight="1">
      <c r="A36" s="38"/>
      <c r="B36" s="48"/>
      <c r="C36" s="5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1"/>
      <c r="T36" s="38"/>
      <c r="U36" s="38"/>
      <c r="V36" s="50"/>
      <c r="W36" s="50"/>
      <c r="X36" s="50"/>
      <c r="Y36" s="50"/>
      <c r="Z36" s="50"/>
      <c r="AA36" s="50"/>
      <c r="AB36" s="55"/>
      <c r="AC36" s="50"/>
      <c r="AD36" s="50"/>
      <c r="AE36" s="50"/>
      <c r="AF36" s="48"/>
      <c r="AG36" s="58"/>
      <c r="AH36" s="48"/>
      <c r="AI36" s="58"/>
      <c r="AJ36" s="58"/>
      <c r="AK36" s="58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23"/>
      <c r="BD36" s="23"/>
      <c r="BE36" s="23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13"/>
      <c r="DZ36" s="13"/>
    </row>
    <row r="37" spans="1:130" s="10" customFormat="1" ht="14.1" customHeight="1">
      <c r="A37" s="38"/>
      <c r="B37" s="233" t="s">
        <v>13</v>
      </c>
      <c r="C37" s="234"/>
      <c r="D37" s="234"/>
      <c r="E37" s="234"/>
      <c r="F37" s="234"/>
      <c r="G37" s="234"/>
      <c r="H37" s="234"/>
      <c r="I37" s="234"/>
      <c r="J37" s="234"/>
      <c r="K37" s="214" t="s">
        <v>17</v>
      </c>
      <c r="L37" s="214"/>
      <c r="M37" s="214"/>
      <c r="N37" s="214"/>
      <c r="O37" s="214"/>
      <c r="P37" s="214" t="s">
        <v>70</v>
      </c>
      <c r="Q37" s="214"/>
      <c r="R37" s="214"/>
      <c r="S37" s="214"/>
      <c r="T37" s="214"/>
      <c r="U37" s="214"/>
      <c r="V37" s="214"/>
      <c r="W37" s="214"/>
      <c r="X37" s="235" t="s">
        <v>15</v>
      </c>
      <c r="Y37" s="235"/>
      <c r="Z37" s="235"/>
      <c r="AA37" s="235"/>
      <c r="AB37" s="235"/>
      <c r="AC37" s="235"/>
      <c r="AD37" s="235"/>
      <c r="AE37" s="235"/>
      <c r="AF37" s="235"/>
      <c r="AG37" s="235"/>
      <c r="AH37" s="214" t="s">
        <v>18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5"/>
      <c r="BC37" s="23"/>
      <c r="BD37" s="23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13"/>
      <c r="DY37" s="13"/>
    </row>
    <row r="38" spans="1:130" s="10" customFormat="1" ht="14.1" customHeight="1">
      <c r="A38" s="38"/>
      <c r="B38" s="216" t="str">
        <f>IF(入力シート!H11="","",入力シート!H11)</f>
        <v/>
      </c>
      <c r="C38" s="217"/>
      <c r="D38" s="217"/>
      <c r="E38" s="217"/>
      <c r="F38" s="217"/>
      <c r="G38" s="217"/>
      <c r="H38" s="217"/>
      <c r="I38" s="217"/>
      <c r="J38" s="217"/>
      <c r="K38" s="217" t="str">
        <f>IF(入力シート!H12="","",入力シート!H12)</f>
        <v/>
      </c>
      <c r="L38" s="217"/>
      <c r="M38" s="217"/>
      <c r="N38" s="217"/>
      <c r="O38" s="217"/>
      <c r="P38" s="217" t="str">
        <f>IF(入力シート!I13="","",入力シート!I13)</f>
        <v/>
      </c>
      <c r="Q38" s="217"/>
      <c r="R38" s="217"/>
      <c r="S38" s="217"/>
      <c r="T38" s="217"/>
      <c r="U38" s="217"/>
      <c r="V38" s="217"/>
      <c r="W38" s="217"/>
      <c r="X38" s="218" t="str">
        <f>IF(入力シート!H14="","",入力シート!H14)</f>
        <v/>
      </c>
      <c r="Y38" s="218"/>
      <c r="Z38" s="218"/>
      <c r="AA38" s="218"/>
      <c r="AB38" s="218"/>
      <c r="AC38" s="218"/>
      <c r="AD38" s="218"/>
      <c r="AE38" s="218"/>
      <c r="AF38" s="218"/>
      <c r="AG38" s="219"/>
      <c r="AH38" s="220" t="s">
        <v>19</v>
      </c>
      <c r="AI38" s="221"/>
      <c r="AJ38" s="221"/>
      <c r="AK38" s="221"/>
      <c r="AL38" s="222" t="str">
        <f>IF(入力シート!H15="","",入力シート!H15)</f>
        <v/>
      </c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3"/>
      <c r="BC38" s="23"/>
      <c r="BD38" s="23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13"/>
      <c r="DY38" s="13"/>
    </row>
    <row r="39" spans="1:130" s="10" customFormat="1" ht="14.1" customHeight="1">
      <c r="A39" s="38"/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8"/>
      <c r="Y39" s="218"/>
      <c r="Z39" s="218"/>
      <c r="AA39" s="218"/>
      <c r="AB39" s="218"/>
      <c r="AC39" s="218"/>
      <c r="AD39" s="218"/>
      <c r="AE39" s="218"/>
      <c r="AF39" s="218"/>
      <c r="AG39" s="219"/>
      <c r="AH39" s="224" t="str">
        <f>IF(入力シート!H16="","",入力シート!H16)</f>
        <v/>
      </c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3"/>
      <c r="BD39" s="23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13"/>
      <c r="DY39" s="13"/>
    </row>
    <row r="40" spans="1:130" s="10" customFormat="1" ht="14.1" customHeight="1">
      <c r="A40" s="38"/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8"/>
      <c r="Y40" s="218"/>
      <c r="Z40" s="218"/>
      <c r="AA40" s="218"/>
      <c r="AB40" s="218"/>
      <c r="AC40" s="218"/>
      <c r="AD40" s="218"/>
      <c r="AE40" s="218"/>
      <c r="AF40" s="218"/>
      <c r="AG40" s="219"/>
      <c r="AH40" s="226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3"/>
      <c r="BD40" s="23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13"/>
      <c r="DY40" s="13"/>
    </row>
    <row r="41" spans="1:130" s="10" customFormat="1" ht="7.5" customHeight="1">
      <c r="A41" s="38"/>
      <c r="B41" s="38"/>
      <c r="C41" s="5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50"/>
      <c r="V41" s="50"/>
      <c r="W41" s="50"/>
      <c r="X41" s="50"/>
      <c r="Y41" s="50"/>
      <c r="Z41" s="50"/>
      <c r="AA41" s="50"/>
      <c r="AB41" s="50"/>
      <c r="AC41" s="50"/>
      <c r="AD41" s="58"/>
      <c r="AE41" s="58"/>
      <c r="AF41" s="58"/>
      <c r="AG41" s="58"/>
      <c r="AH41" s="58"/>
      <c r="AI41" s="58"/>
      <c r="AJ41" s="58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0"/>
      <c r="BC41" s="23"/>
      <c r="BD41" s="23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13"/>
      <c r="DY41" s="13"/>
    </row>
    <row r="42" spans="1:130" s="10" customFormat="1" ht="14.1" customHeight="1">
      <c r="C42" s="33"/>
      <c r="U42" s="23"/>
      <c r="V42" s="23"/>
      <c r="W42" s="23"/>
      <c r="X42" s="23"/>
      <c r="Y42" s="23"/>
      <c r="Z42" s="23"/>
      <c r="AA42" s="23"/>
      <c r="AB42" s="23"/>
      <c r="AC42" s="23"/>
      <c r="AD42" s="34"/>
      <c r="AE42" s="34"/>
      <c r="AF42" s="34"/>
      <c r="AG42" s="34"/>
      <c r="AH42" s="34"/>
      <c r="AI42" s="34"/>
      <c r="AJ42" s="34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23"/>
      <c r="BC42" s="23"/>
      <c r="BD42" s="23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13"/>
      <c r="DY42" s="13"/>
    </row>
  </sheetData>
  <sheetProtection password="912E" sheet="1" objects="1" scenarios="1"/>
  <mergeCells count="122">
    <mergeCell ref="A1:BB1"/>
    <mergeCell ref="AH37:BB37"/>
    <mergeCell ref="B38:J40"/>
    <mergeCell ref="K38:O40"/>
    <mergeCell ref="P38:W40"/>
    <mergeCell ref="X38:AG40"/>
    <mergeCell ref="AH38:AK38"/>
    <mergeCell ref="AL38:BB38"/>
    <mergeCell ref="AH39:BB40"/>
    <mergeCell ref="K35:L35"/>
    <mergeCell ref="Y35:AA35"/>
    <mergeCell ref="B37:J37"/>
    <mergeCell ref="K37:O37"/>
    <mergeCell ref="P37:W37"/>
    <mergeCell ref="X37:AG37"/>
    <mergeCell ref="AE31:AF31"/>
    <mergeCell ref="B32:G32"/>
    <mergeCell ref="H32:K32"/>
    <mergeCell ref="L32:Q32"/>
    <mergeCell ref="R32:S32"/>
    <mergeCell ref="T32:Y32"/>
    <mergeCell ref="Z32:AD32"/>
    <mergeCell ref="AE32:AF32"/>
    <mergeCell ref="C28:AA30"/>
    <mergeCell ref="AH30:AM32"/>
    <mergeCell ref="AN30:AZ32"/>
    <mergeCell ref="BA30:BB32"/>
    <mergeCell ref="B31:G31"/>
    <mergeCell ref="H31:K31"/>
    <mergeCell ref="L31:Q31"/>
    <mergeCell ref="R31:S31"/>
    <mergeCell ref="T31:Y31"/>
    <mergeCell ref="Z31:AD31"/>
    <mergeCell ref="B27:AA27"/>
    <mergeCell ref="AB27:AG27"/>
    <mergeCell ref="AH27:AM27"/>
    <mergeCell ref="AN27:AV27"/>
    <mergeCell ref="AW27:AX27"/>
    <mergeCell ref="AY27:BB27"/>
    <mergeCell ref="B26:AA26"/>
    <mergeCell ref="AB26:AG26"/>
    <mergeCell ref="AH26:AM26"/>
    <mergeCell ref="AN26:AV26"/>
    <mergeCell ref="AW26:AX26"/>
    <mergeCell ref="AY26:BB26"/>
    <mergeCell ref="B25:AA25"/>
    <mergeCell ref="AB25:AG25"/>
    <mergeCell ref="AH25:AM25"/>
    <mergeCell ref="AN25:AV25"/>
    <mergeCell ref="AW25:AX25"/>
    <mergeCell ref="AY25:BB25"/>
    <mergeCell ref="B24:AA24"/>
    <mergeCell ref="AB24:AG24"/>
    <mergeCell ref="AH24:AM24"/>
    <mergeCell ref="AN24:AV24"/>
    <mergeCell ref="AW24:AX24"/>
    <mergeCell ref="AY24:BB24"/>
    <mergeCell ref="B23:AA23"/>
    <mergeCell ref="AB23:AG23"/>
    <mergeCell ref="AH23:AM23"/>
    <mergeCell ref="AN23:AV23"/>
    <mergeCell ref="AW23:AX23"/>
    <mergeCell ref="AY23:BB23"/>
    <mergeCell ref="B22:AA22"/>
    <mergeCell ref="AB22:AG22"/>
    <mergeCell ref="AH22:AM22"/>
    <mergeCell ref="AN22:AV22"/>
    <mergeCell ref="AW22:AX22"/>
    <mergeCell ref="AY22:BB22"/>
    <mergeCell ref="B21:AA21"/>
    <mergeCell ref="AB21:AG21"/>
    <mergeCell ref="AH21:AM21"/>
    <mergeCell ref="AN21:AV21"/>
    <mergeCell ref="AW21:AX21"/>
    <mergeCell ref="AY21:BB21"/>
    <mergeCell ref="B20:AA20"/>
    <mergeCell ref="AB20:AG20"/>
    <mergeCell ref="AH20:AM20"/>
    <mergeCell ref="AN20:AV20"/>
    <mergeCell ref="AW20:AX20"/>
    <mergeCell ref="AY20:BB20"/>
    <mergeCell ref="B19:AA19"/>
    <mergeCell ref="AB19:AG19"/>
    <mergeCell ref="AH19:AM19"/>
    <mergeCell ref="AN19:AV19"/>
    <mergeCell ref="AW19:AX19"/>
    <mergeCell ref="AY19:BB19"/>
    <mergeCell ref="B18:AA18"/>
    <mergeCell ref="AB18:AG18"/>
    <mergeCell ref="AH18:AM18"/>
    <mergeCell ref="AN18:AV18"/>
    <mergeCell ref="AW18:AX18"/>
    <mergeCell ref="AY18:BB18"/>
    <mergeCell ref="B17:AA17"/>
    <mergeCell ref="AB17:AG17"/>
    <mergeCell ref="AH17:AM17"/>
    <mergeCell ref="AN17:AS17"/>
    <mergeCell ref="AT17:AX17"/>
    <mergeCell ref="AY17:BB17"/>
    <mergeCell ref="B13:W15"/>
    <mergeCell ref="AC14:AE15"/>
    <mergeCell ref="AF14:AN15"/>
    <mergeCell ref="AO14:AS15"/>
    <mergeCell ref="AT14:AT15"/>
    <mergeCell ref="AU14:BA15"/>
    <mergeCell ref="Q8:S9"/>
    <mergeCell ref="X9:AB10"/>
    <mergeCell ref="AD9:BA10"/>
    <mergeCell ref="B10:E11"/>
    <mergeCell ref="G10:V11"/>
    <mergeCell ref="X11:AB12"/>
    <mergeCell ref="AD11:BA12"/>
    <mergeCell ref="X2:AA2"/>
    <mergeCell ref="A3:AA4"/>
    <mergeCell ref="AD3:AJ4"/>
    <mergeCell ref="AK3:BA4"/>
    <mergeCell ref="B6:N7"/>
    <mergeCell ref="X6:AB8"/>
    <mergeCell ref="AD6:BA8"/>
    <mergeCell ref="B8:E9"/>
    <mergeCell ref="G8:H9"/>
    <mergeCell ref="I8:P9"/>
  </mergeCells>
  <phoneticPr fontId="3"/>
  <pageMargins left="0.59055118110236227" right="0.39370078740157483" top="0.59055118110236227" bottom="0.19685039370078741" header="0.31496062992125984" footer="0.31496062992125984"/>
  <pageSetup paperSize="9" orientation="portrait" r:id="rId1"/>
  <headerFooter>
    <oddHeader>&amp;R物品用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BI55"/>
  <sheetViews>
    <sheetView zoomScaleNormal="100" workbookViewId="0"/>
  </sheetViews>
  <sheetFormatPr defaultColWidth="3.625" defaultRowHeight="26.25" customHeight="1"/>
  <cols>
    <col min="1" max="16384" width="3.625" style="1"/>
  </cols>
  <sheetData>
    <row r="1" spans="1:61" ht="26.25" customHeight="1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</row>
    <row r="2" spans="1:61" ht="26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</row>
    <row r="3" spans="1:61" ht="48.75" customHeight="1">
      <c r="A3" s="60"/>
      <c r="B3" s="265" t="s">
        <v>50</v>
      </c>
      <c r="C3" s="268" t="s">
        <v>80</v>
      </c>
      <c r="D3" s="269"/>
      <c r="E3" s="269"/>
      <c r="F3" s="269"/>
      <c r="G3" s="270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</row>
    <row r="4" spans="1:61" ht="26.25" customHeight="1">
      <c r="A4" s="60"/>
      <c r="B4" s="266"/>
      <c r="C4" s="271" t="s">
        <v>81</v>
      </c>
      <c r="D4" s="272"/>
      <c r="E4" s="272"/>
      <c r="F4" s="272"/>
      <c r="G4" s="273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61" t="s">
        <v>46</v>
      </c>
      <c r="U4" s="66" t="s">
        <v>60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</row>
    <row r="5" spans="1:61" ht="26.25" customHeight="1">
      <c r="A5" s="60"/>
      <c r="B5" s="266"/>
      <c r="C5" s="274" t="s">
        <v>83</v>
      </c>
      <c r="D5" s="275"/>
      <c r="E5" s="275"/>
      <c r="F5" s="275"/>
      <c r="G5" s="276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1" t="s">
        <v>46</v>
      </c>
      <c r="U5" s="66" t="s">
        <v>82</v>
      </c>
      <c r="V5" s="64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</row>
    <row r="6" spans="1:61" ht="26.25" customHeight="1">
      <c r="A6" s="60"/>
      <c r="B6" s="266"/>
      <c r="C6" s="277" t="s">
        <v>77</v>
      </c>
      <c r="D6" s="278"/>
      <c r="E6" s="278"/>
      <c r="F6" s="278"/>
      <c r="G6" s="279"/>
      <c r="H6" s="280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2"/>
      <c r="T6" s="61"/>
      <c r="U6" s="66"/>
      <c r="V6" s="64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</row>
    <row r="7" spans="1:61" ht="26.25" customHeight="1">
      <c r="A7" s="60"/>
      <c r="B7" s="267"/>
      <c r="C7" s="277" t="s">
        <v>34</v>
      </c>
      <c r="D7" s="278"/>
      <c r="E7" s="278"/>
      <c r="F7" s="278"/>
      <c r="G7" s="279"/>
      <c r="H7" s="35" t="s">
        <v>35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 s="61" t="s">
        <v>46</v>
      </c>
      <c r="U7" s="66" t="s">
        <v>69</v>
      </c>
      <c r="V7" s="64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</row>
    <row r="8" spans="1:6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6"/>
      <c r="V8" s="64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</row>
    <row r="9" spans="1:61" ht="26.25" customHeight="1">
      <c r="A9" s="60"/>
      <c r="B9" s="258" t="s">
        <v>36</v>
      </c>
      <c r="C9" s="258"/>
      <c r="D9" s="258"/>
      <c r="E9" s="258"/>
      <c r="F9" s="258"/>
      <c r="G9" s="258"/>
      <c r="H9" s="36" t="s">
        <v>37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61" t="s">
        <v>46</v>
      </c>
      <c r="U9" s="66" t="s">
        <v>64</v>
      </c>
      <c r="V9" s="64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spans="1:61" ht="26.25" customHeight="1">
      <c r="A10" s="60"/>
      <c r="B10" s="329" t="s">
        <v>52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60"/>
      <c r="U10" s="66" t="s">
        <v>67</v>
      </c>
      <c r="V10" s="64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ht="26.25" customHeight="1">
      <c r="A11" s="60"/>
      <c r="B11" s="345" t="s">
        <v>51</v>
      </c>
      <c r="C11" s="313" t="s">
        <v>38</v>
      </c>
      <c r="D11" s="313"/>
      <c r="E11" s="313"/>
      <c r="F11" s="313"/>
      <c r="G11" s="313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67"/>
      <c r="U11" s="66" t="s">
        <v>66</v>
      </c>
      <c r="V11" s="64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</row>
    <row r="12" spans="1:61" ht="26.25" customHeight="1">
      <c r="A12" s="60"/>
      <c r="B12" s="345"/>
      <c r="C12" s="313" t="s">
        <v>0</v>
      </c>
      <c r="D12" s="313"/>
      <c r="E12" s="313"/>
      <c r="F12" s="313"/>
      <c r="G12" s="313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66" t="s">
        <v>59</v>
      </c>
      <c r="U12" s="66" t="s">
        <v>63</v>
      </c>
      <c r="V12" s="64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1:61" ht="26.25" customHeight="1">
      <c r="A13" s="60"/>
      <c r="B13" s="345"/>
      <c r="C13" s="312" t="s">
        <v>71</v>
      </c>
      <c r="D13" s="312"/>
      <c r="E13" s="312"/>
      <c r="F13" s="312"/>
      <c r="G13" s="312"/>
      <c r="H13" s="36" t="s">
        <v>37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61" t="s">
        <v>46</v>
      </c>
      <c r="U13" s="66" t="s">
        <v>65</v>
      </c>
      <c r="V13" s="64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</row>
    <row r="14" spans="1:61" ht="26.25" customHeight="1">
      <c r="A14" s="60"/>
      <c r="B14" s="345"/>
      <c r="C14" s="313" t="s">
        <v>14</v>
      </c>
      <c r="D14" s="313"/>
      <c r="E14" s="313"/>
      <c r="F14" s="313"/>
      <c r="G14" s="313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60"/>
      <c r="U14" s="66"/>
      <c r="V14" s="64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</row>
    <row r="15" spans="1:61" ht="26.25" customHeight="1">
      <c r="A15" s="60"/>
      <c r="B15" s="345"/>
      <c r="C15" s="313" t="s">
        <v>39</v>
      </c>
      <c r="D15" s="313"/>
      <c r="E15" s="313"/>
      <c r="F15" s="313"/>
      <c r="G15" s="313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61" t="s">
        <v>46</v>
      </c>
      <c r="U15" s="66" t="s">
        <v>68</v>
      </c>
      <c r="V15" s="64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</row>
    <row r="16" spans="1:61" ht="26.25" customHeight="1">
      <c r="A16" s="60"/>
      <c r="B16" s="345"/>
      <c r="C16" s="313" t="s">
        <v>16</v>
      </c>
      <c r="D16" s="313"/>
      <c r="E16" s="313"/>
      <c r="F16" s="313"/>
      <c r="G16" s="313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60"/>
      <c r="U16" s="66"/>
      <c r="V16" s="64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</row>
    <row r="17" spans="1:61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6"/>
      <c r="V17" s="64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26.25" customHeight="1">
      <c r="A18" s="60"/>
      <c r="B18" s="313" t="s">
        <v>84</v>
      </c>
      <c r="C18" s="313"/>
      <c r="D18" s="313"/>
      <c r="E18" s="313"/>
      <c r="F18" s="313"/>
      <c r="G18" s="313"/>
      <c r="H18" s="289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61" t="s">
        <v>46</v>
      </c>
      <c r="U18" s="66" t="s">
        <v>49</v>
      </c>
      <c r="V18" s="64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26.25" customHeight="1">
      <c r="A19" s="60"/>
      <c r="B19" s="313" t="s">
        <v>4</v>
      </c>
      <c r="C19" s="313"/>
      <c r="D19" s="313"/>
      <c r="E19" s="313"/>
      <c r="F19" s="313"/>
      <c r="G19" s="313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61" t="s">
        <v>46</v>
      </c>
      <c r="U19" s="66" t="s">
        <v>56</v>
      </c>
      <c r="V19" s="64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26.25" customHeight="1">
      <c r="A20" s="60"/>
      <c r="B20" s="313" t="s">
        <v>42</v>
      </c>
      <c r="C20" s="313"/>
      <c r="D20" s="313"/>
      <c r="E20" s="313"/>
      <c r="F20" s="313"/>
      <c r="G20" s="313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61" t="s">
        <v>46</v>
      </c>
      <c r="U20" s="66" t="s">
        <v>57</v>
      </c>
      <c r="V20" s="64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</row>
    <row r="21" spans="1:61" ht="26.25" customHeight="1">
      <c r="A21" s="60"/>
      <c r="B21" s="313" t="s">
        <v>40</v>
      </c>
      <c r="C21" s="313"/>
      <c r="D21" s="313"/>
      <c r="E21" s="313"/>
      <c r="F21" s="313"/>
      <c r="G21" s="313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61" t="s">
        <v>46</v>
      </c>
      <c r="U21" s="66" t="s">
        <v>72</v>
      </c>
      <c r="V21" s="64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</row>
    <row r="22" spans="1:61" ht="15" customHeight="1">
      <c r="A22" s="60"/>
      <c r="B22" s="62"/>
      <c r="C22" s="62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1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</row>
    <row r="23" spans="1:61" ht="28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 t="s">
        <v>53</v>
      </c>
      <c r="Z23" s="66" t="s">
        <v>85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26.25" customHeight="1">
      <c r="A24" s="60"/>
      <c r="B24" s="317" t="s">
        <v>41</v>
      </c>
      <c r="C24" s="294" t="s">
        <v>29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310" t="s">
        <v>28</v>
      </c>
      <c r="Q24" s="311"/>
      <c r="R24" s="323"/>
      <c r="S24" s="310" t="s">
        <v>27</v>
      </c>
      <c r="T24" s="311"/>
      <c r="U24" s="323"/>
      <c r="V24" s="310" t="s">
        <v>30</v>
      </c>
      <c r="W24" s="311"/>
      <c r="X24" s="311"/>
      <c r="Y24" s="283"/>
      <c r="Z24" s="284"/>
      <c r="AA24" s="284"/>
      <c r="AB24" s="285" t="s">
        <v>5</v>
      </c>
      <c r="AC24" s="286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</row>
    <row r="25" spans="1:61" ht="26.25" customHeight="1">
      <c r="A25" s="60"/>
      <c r="B25" s="318"/>
      <c r="C25" s="296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8"/>
      <c r="P25" s="305"/>
      <c r="Q25" s="306"/>
      <c r="R25" s="307"/>
      <c r="S25" s="305"/>
      <c r="T25" s="306"/>
      <c r="U25" s="307"/>
      <c r="V25" s="334" t="str">
        <f>IF(P25*S25=0,"",ROUNDDOWN(P25*S25,0))</f>
        <v/>
      </c>
      <c r="W25" s="335"/>
      <c r="X25" s="335"/>
      <c r="Y25" s="335"/>
      <c r="Z25" s="335"/>
      <c r="AA25" s="2" t="s">
        <v>6</v>
      </c>
      <c r="AB25" s="308"/>
      <c r="AC25" s="309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</row>
    <row r="26" spans="1:61" ht="26.25" customHeight="1">
      <c r="A26" s="60"/>
      <c r="B26" s="318"/>
      <c r="C26" s="299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1"/>
      <c r="P26" s="302"/>
      <c r="Q26" s="303"/>
      <c r="R26" s="304"/>
      <c r="S26" s="302"/>
      <c r="T26" s="303"/>
      <c r="U26" s="304"/>
      <c r="V26" s="336" t="str">
        <f t="shared" ref="V26:V33" si="0">IF(P26*S26=0,"",ROUNDDOWN(P26*S26,0))</f>
        <v/>
      </c>
      <c r="W26" s="337"/>
      <c r="X26" s="337"/>
      <c r="Y26" s="337"/>
      <c r="Z26" s="337"/>
      <c r="AA26" s="3"/>
      <c r="AB26" s="292"/>
      <c r="AC26" s="293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</row>
    <row r="27" spans="1:61" ht="26.25" customHeight="1">
      <c r="A27" s="60"/>
      <c r="B27" s="318"/>
      <c r="C27" s="299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1"/>
      <c r="P27" s="302"/>
      <c r="Q27" s="303"/>
      <c r="R27" s="304"/>
      <c r="S27" s="302"/>
      <c r="T27" s="303"/>
      <c r="U27" s="304"/>
      <c r="V27" s="336" t="str">
        <f t="shared" si="0"/>
        <v/>
      </c>
      <c r="W27" s="337"/>
      <c r="X27" s="337"/>
      <c r="Y27" s="337"/>
      <c r="Z27" s="337"/>
      <c r="AA27" s="3"/>
      <c r="AB27" s="292"/>
      <c r="AC27" s="293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</row>
    <row r="28" spans="1:61" ht="26.25" customHeight="1">
      <c r="A28" s="60"/>
      <c r="B28" s="318"/>
      <c r="C28" s="299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302"/>
      <c r="Q28" s="303"/>
      <c r="R28" s="304"/>
      <c r="S28" s="302"/>
      <c r="T28" s="303"/>
      <c r="U28" s="304"/>
      <c r="V28" s="336" t="str">
        <f t="shared" si="0"/>
        <v/>
      </c>
      <c r="W28" s="337"/>
      <c r="X28" s="337"/>
      <c r="Y28" s="337"/>
      <c r="Z28" s="337"/>
      <c r="AA28" s="3"/>
      <c r="AB28" s="292"/>
      <c r="AC28" s="293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</row>
    <row r="29" spans="1:61" ht="26.25" customHeight="1">
      <c r="A29" s="60"/>
      <c r="B29" s="318"/>
      <c r="C29" s="299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1"/>
      <c r="P29" s="302"/>
      <c r="Q29" s="303"/>
      <c r="R29" s="304"/>
      <c r="S29" s="302"/>
      <c r="T29" s="303"/>
      <c r="U29" s="304"/>
      <c r="V29" s="336" t="str">
        <f t="shared" ref="V29:V31" si="1">IF(P29*S29=0,"",ROUNDDOWN(P29*S29,0))</f>
        <v/>
      </c>
      <c r="W29" s="337"/>
      <c r="X29" s="337"/>
      <c r="Y29" s="337"/>
      <c r="Z29" s="337"/>
      <c r="AA29" s="3"/>
      <c r="AB29" s="292"/>
      <c r="AC29" s="293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</row>
    <row r="30" spans="1:61" ht="26.25" customHeight="1">
      <c r="A30" s="60"/>
      <c r="B30" s="318"/>
      <c r="C30" s="299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1"/>
      <c r="P30" s="302"/>
      <c r="Q30" s="303"/>
      <c r="R30" s="304"/>
      <c r="S30" s="302"/>
      <c r="T30" s="303"/>
      <c r="U30" s="304"/>
      <c r="V30" s="336" t="str">
        <f t="shared" si="1"/>
        <v/>
      </c>
      <c r="W30" s="337"/>
      <c r="X30" s="337"/>
      <c r="Y30" s="337"/>
      <c r="Z30" s="337"/>
      <c r="AA30" s="3"/>
      <c r="AB30" s="292"/>
      <c r="AC30" s="293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</row>
    <row r="31" spans="1:61" ht="26.25" customHeight="1">
      <c r="A31" s="60"/>
      <c r="B31" s="318"/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1"/>
      <c r="P31" s="302"/>
      <c r="Q31" s="303"/>
      <c r="R31" s="304"/>
      <c r="S31" s="302"/>
      <c r="T31" s="303"/>
      <c r="U31" s="304"/>
      <c r="V31" s="336" t="str">
        <f t="shared" si="1"/>
        <v/>
      </c>
      <c r="W31" s="337"/>
      <c r="X31" s="337"/>
      <c r="Y31" s="337"/>
      <c r="Z31" s="337"/>
      <c r="AA31" s="3"/>
      <c r="AB31" s="292"/>
      <c r="AC31" s="293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</row>
    <row r="32" spans="1:61" ht="26.25" customHeight="1">
      <c r="A32" s="60"/>
      <c r="B32" s="318"/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1"/>
      <c r="P32" s="302"/>
      <c r="Q32" s="303"/>
      <c r="R32" s="304"/>
      <c r="S32" s="302"/>
      <c r="T32" s="303"/>
      <c r="U32" s="304"/>
      <c r="V32" s="336" t="str">
        <f t="shared" si="0"/>
        <v/>
      </c>
      <c r="W32" s="337"/>
      <c r="X32" s="337"/>
      <c r="Y32" s="337"/>
      <c r="Z32" s="337"/>
      <c r="AA32" s="3"/>
      <c r="AB32" s="292"/>
      <c r="AC32" s="293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</row>
    <row r="33" spans="1:61" ht="26.25" customHeight="1">
      <c r="A33" s="60"/>
      <c r="B33" s="318"/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302"/>
      <c r="Q33" s="303"/>
      <c r="R33" s="304"/>
      <c r="S33" s="302"/>
      <c r="T33" s="303"/>
      <c r="U33" s="304"/>
      <c r="V33" s="336" t="str">
        <f t="shared" si="0"/>
        <v/>
      </c>
      <c r="W33" s="337"/>
      <c r="X33" s="337"/>
      <c r="Y33" s="337"/>
      <c r="Z33" s="337"/>
      <c r="AA33" s="3"/>
      <c r="AB33" s="292"/>
      <c r="AC33" s="293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</row>
    <row r="34" spans="1:61" ht="26.25" customHeight="1">
      <c r="A34" s="60"/>
      <c r="B34" s="319"/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6"/>
      <c r="P34" s="320"/>
      <c r="Q34" s="321"/>
      <c r="R34" s="322"/>
      <c r="S34" s="320"/>
      <c r="T34" s="321"/>
      <c r="U34" s="322"/>
      <c r="V34" s="330" t="str">
        <f t="shared" ref="V34" si="2">IF(P34*S34=0,"",ROUNDDOWN(P34*S34,0))</f>
        <v/>
      </c>
      <c r="W34" s="331"/>
      <c r="X34" s="331"/>
      <c r="Y34" s="331"/>
      <c r="Z34" s="331"/>
      <c r="AA34" s="4"/>
      <c r="AB34" s="292"/>
      <c r="AC34" s="293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</row>
    <row r="35" spans="1:61" ht="7.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</row>
    <row r="36" spans="1:61" ht="26.25" customHeight="1">
      <c r="A36" s="60"/>
      <c r="B36" s="338" t="s">
        <v>33</v>
      </c>
      <c r="C36" s="339"/>
      <c r="D36" s="339"/>
      <c r="E36" s="339"/>
      <c r="F36" s="340" t="str">
        <f>IF(Y24="","",Y24)</f>
        <v/>
      </c>
      <c r="G36" s="341"/>
      <c r="H36" s="342"/>
      <c r="I36" s="343">
        <f>SUMIF(AB25:AB34,"",V25:V34)</f>
        <v>0</v>
      </c>
      <c r="J36" s="344"/>
      <c r="K36" s="344"/>
      <c r="L36" s="344"/>
      <c r="M36" s="344"/>
      <c r="N36" s="5" t="s">
        <v>6</v>
      </c>
      <c r="O36" s="332" t="s">
        <v>32</v>
      </c>
      <c r="P36" s="332"/>
      <c r="Q36" s="332"/>
      <c r="R36" s="344">
        <f>IF(Y24="(税抜)",ROUNDDOWN(I36*0.1,0),ROUNDDOWN(I36*0.1/1.1,0))</f>
        <v>0</v>
      </c>
      <c r="S36" s="344"/>
      <c r="T36" s="344"/>
      <c r="U36" s="344"/>
      <c r="V36" s="5" t="s">
        <v>6</v>
      </c>
      <c r="W36" s="61" t="s">
        <v>46</v>
      </c>
      <c r="X36" s="66" t="s">
        <v>61</v>
      </c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</row>
    <row r="37" spans="1:61" ht="26.25" customHeight="1">
      <c r="A37" s="60"/>
      <c r="B37" s="249" t="s">
        <v>44</v>
      </c>
      <c r="C37" s="250"/>
      <c r="D37" s="250"/>
      <c r="E37" s="250"/>
      <c r="F37" s="251" t="str">
        <f>IF(Y24="","",Y24)</f>
        <v/>
      </c>
      <c r="G37" s="252"/>
      <c r="H37" s="253"/>
      <c r="I37" s="254">
        <f>SUMIF(AB25:AB34,"※",V25:V34)</f>
        <v>0</v>
      </c>
      <c r="J37" s="255"/>
      <c r="K37" s="255"/>
      <c r="L37" s="255"/>
      <c r="M37" s="255"/>
      <c r="N37" s="6" t="s">
        <v>6</v>
      </c>
      <c r="O37" s="333" t="s">
        <v>32</v>
      </c>
      <c r="P37" s="333"/>
      <c r="Q37" s="333"/>
      <c r="R37" s="255">
        <f>IF(Y24="(税抜)",ROUNDDOWN(I37*0.08,0),ROUNDDOWN(I37*0.08/1.08,0))</f>
        <v>0</v>
      </c>
      <c r="S37" s="255"/>
      <c r="T37" s="255"/>
      <c r="U37" s="255"/>
      <c r="V37" s="6" t="s">
        <v>6</v>
      </c>
      <c r="W37" s="61"/>
      <c r="X37" s="66" t="s">
        <v>62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</row>
    <row r="38" spans="1:61" ht="26.25" hidden="1" customHeight="1">
      <c r="A38" s="60"/>
      <c r="B38" s="249" t="s">
        <v>86</v>
      </c>
      <c r="C38" s="250"/>
      <c r="D38" s="250"/>
      <c r="E38" s="250"/>
      <c r="F38" s="251" t="str">
        <f>IF(Y25="","",Y25)</f>
        <v/>
      </c>
      <c r="G38" s="252"/>
      <c r="H38" s="253"/>
      <c r="I38" s="254">
        <f>SUMIF(AB25:AB34,"〇",V25:V34)</f>
        <v>0</v>
      </c>
      <c r="J38" s="255"/>
      <c r="K38" s="255"/>
      <c r="L38" s="255"/>
      <c r="M38" s="255"/>
      <c r="N38" s="6" t="s">
        <v>6</v>
      </c>
      <c r="O38" s="256"/>
      <c r="P38" s="256"/>
      <c r="Q38" s="256"/>
      <c r="R38" s="257"/>
      <c r="S38" s="257"/>
      <c r="T38" s="257"/>
      <c r="U38" s="257"/>
      <c r="V38" s="77"/>
      <c r="W38" s="61"/>
      <c r="X38" s="66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</row>
    <row r="39" spans="1:61" ht="5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</row>
    <row r="40" spans="1:61" ht="26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326" t="s">
        <v>45</v>
      </c>
      <c r="Q40" s="327"/>
      <c r="R40" s="327"/>
      <c r="S40" s="327"/>
      <c r="T40" s="327"/>
      <c r="U40" s="328"/>
      <c r="V40" s="324">
        <f>IF(Y24="(税抜)",SUM(I36:M38,R36:R37),SUM(I36:M38))</f>
        <v>0</v>
      </c>
      <c r="W40" s="325"/>
      <c r="X40" s="325"/>
      <c r="Y40" s="325"/>
      <c r="Z40" s="325"/>
      <c r="AA40" s="9" t="s">
        <v>58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</row>
    <row r="41" spans="1:61" ht="26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</row>
    <row r="42" spans="1:61" ht="26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</row>
    <row r="43" spans="1:61" ht="26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</row>
    <row r="44" spans="1:61" ht="26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</row>
    <row r="45" spans="1:61" ht="26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6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</row>
    <row r="47" spans="1:61" ht="26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</row>
    <row r="48" spans="1:61" ht="26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</row>
    <row r="49" spans="1:61" ht="26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</row>
    <row r="50" spans="1:61" ht="26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</row>
    <row r="51" spans="1:61" ht="26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</row>
    <row r="52" spans="1:61" ht="26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</row>
    <row r="53" spans="1:61" ht="26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</row>
    <row r="54" spans="1:61" ht="26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</row>
    <row r="55" spans="1:61" ht="26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</row>
  </sheetData>
  <mergeCells count="109">
    <mergeCell ref="C11:G11"/>
    <mergeCell ref="C12:G12"/>
    <mergeCell ref="V29:Z29"/>
    <mergeCell ref="V30:Z30"/>
    <mergeCell ref="V31:Z31"/>
    <mergeCell ref="AB29:AC29"/>
    <mergeCell ref="AB30:AC30"/>
    <mergeCell ref="AB31:AC31"/>
    <mergeCell ref="C31:O31"/>
    <mergeCell ref="P29:R29"/>
    <mergeCell ref="P30:R30"/>
    <mergeCell ref="P31:R31"/>
    <mergeCell ref="S29:U29"/>
    <mergeCell ref="S30:U30"/>
    <mergeCell ref="S31:U31"/>
    <mergeCell ref="C29:O29"/>
    <mergeCell ref="C30:O30"/>
    <mergeCell ref="V40:Z40"/>
    <mergeCell ref="P40:U40"/>
    <mergeCell ref="B10:S10"/>
    <mergeCell ref="I13:S13"/>
    <mergeCell ref="V34:Z34"/>
    <mergeCell ref="O36:Q36"/>
    <mergeCell ref="O37:Q37"/>
    <mergeCell ref="V25:Z25"/>
    <mergeCell ref="V26:Z26"/>
    <mergeCell ref="V27:Z27"/>
    <mergeCell ref="V28:Z28"/>
    <mergeCell ref="V32:Z32"/>
    <mergeCell ref="V33:Z33"/>
    <mergeCell ref="B37:E37"/>
    <mergeCell ref="F37:H37"/>
    <mergeCell ref="R37:U37"/>
    <mergeCell ref="I37:M37"/>
    <mergeCell ref="B36:E36"/>
    <mergeCell ref="F36:H36"/>
    <mergeCell ref="I36:M36"/>
    <mergeCell ref="R36:U36"/>
    <mergeCell ref="B11:B16"/>
    <mergeCell ref="AB34:AC34"/>
    <mergeCell ref="C24:O24"/>
    <mergeCell ref="C25:O25"/>
    <mergeCell ref="C26:O26"/>
    <mergeCell ref="C27:O27"/>
    <mergeCell ref="C28:O28"/>
    <mergeCell ref="P32:R32"/>
    <mergeCell ref="S32:U32"/>
    <mergeCell ref="AB32:AC32"/>
    <mergeCell ref="P33:R33"/>
    <mergeCell ref="S33:U33"/>
    <mergeCell ref="AB33:AC33"/>
    <mergeCell ref="P27:R27"/>
    <mergeCell ref="S27:U27"/>
    <mergeCell ref="AB27:AC27"/>
    <mergeCell ref="P28:R28"/>
    <mergeCell ref="AB28:AC28"/>
    <mergeCell ref="P25:R25"/>
    <mergeCell ref="S25:U25"/>
    <mergeCell ref="AB25:AC25"/>
    <mergeCell ref="P26:R26"/>
    <mergeCell ref="S26:U26"/>
    <mergeCell ref="AB26:AC26"/>
    <mergeCell ref="V24:X24"/>
    <mergeCell ref="Y24:AA24"/>
    <mergeCell ref="AB24:AC24"/>
    <mergeCell ref="H11:S11"/>
    <mergeCell ref="H12:S12"/>
    <mergeCell ref="H14:S14"/>
    <mergeCell ref="H15:S15"/>
    <mergeCell ref="H16:S16"/>
    <mergeCell ref="H18:S18"/>
    <mergeCell ref="H20:S20"/>
    <mergeCell ref="H21:S21"/>
    <mergeCell ref="H19:S19"/>
    <mergeCell ref="P24:R24"/>
    <mergeCell ref="S24:U24"/>
    <mergeCell ref="H3:S3"/>
    <mergeCell ref="H4:S4"/>
    <mergeCell ref="B3:B7"/>
    <mergeCell ref="C3:G3"/>
    <mergeCell ref="C4:G4"/>
    <mergeCell ref="C5:G5"/>
    <mergeCell ref="C7:G7"/>
    <mergeCell ref="C6:G6"/>
    <mergeCell ref="H6:S6"/>
    <mergeCell ref="B38:E38"/>
    <mergeCell ref="F38:H38"/>
    <mergeCell ref="I38:M38"/>
    <mergeCell ref="O38:Q38"/>
    <mergeCell ref="R38:U38"/>
    <mergeCell ref="B9:G9"/>
    <mergeCell ref="I9:S9"/>
    <mergeCell ref="I7:S7"/>
    <mergeCell ref="H5:S5"/>
    <mergeCell ref="C13:G13"/>
    <mergeCell ref="C14:G14"/>
    <mergeCell ref="C15:G15"/>
    <mergeCell ref="C16:G16"/>
    <mergeCell ref="C32:O32"/>
    <mergeCell ref="C33:O33"/>
    <mergeCell ref="C34:O34"/>
    <mergeCell ref="B24:B34"/>
    <mergeCell ref="B18:G18"/>
    <mergeCell ref="B20:G20"/>
    <mergeCell ref="B21:G21"/>
    <mergeCell ref="B19:G19"/>
    <mergeCell ref="P34:R34"/>
    <mergeCell ref="S34:U34"/>
    <mergeCell ref="S28:U28"/>
  </mergeCells>
  <phoneticPr fontId="3"/>
  <conditionalFormatting sqref="H3:S3">
    <cfRule type="expression" dxfId="37" priority="41" stopIfTrue="1">
      <formula>$H$3=""</formula>
    </cfRule>
  </conditionalFormatting>
  <conditionalFormatting sqref="H4:S4">
    <cfRule type="expression" dxfId="36" priority="40" stopIfTrue="1">
      <formula>$H4=""</formula>
    </cfRule>
  </conditionalFormatting>
  <conditionalFormatting sqref="H5:S5">
    <cfRule type="expression" dxfId="35" priority="39" stopIfTrue="1">
      <formula>$H$5=""</formula>
    </cfRule>
  </conditionalFormatting>
  <conditionalFormatting sqref="I7:S7">
    <cfRule type="expression" dxfId="34" priority="38" stopIfTrue="1">
      <formula>$I$7=""</formula>
    </cfRule>
  </conditionalFormatting>
  <conditionalFormatting sqref="I9:S9">
    <cfRule type="expression" dxfId="33" priority="37" stopIfTrue="1">
      <formula>$I$9=""</formula>
    </cfRule>
  </conditionalFormatting>
  <conditionalFormatting sqref="H11:S11">
    <cfRule type="expression" dxfId="32" priority="36" stopIfTrue="1">
      <formula>$H$11=""</formula>
    </cfRule>
  </conditionalFormatting>
  <conditionalFormatting sqref="H12:S12">
    <cfRule type="expression" dxfId="31" priority="35" stopIfTrue="1">
      <formula>$H$12=""</formula>
    </cfRule>
  </conditionalFormatting>
  <conditionalFormatting sqref="I13:S13">
    <cfRule type="expression" dxfId="30" priority="34" stopIfTrue="1">
      <formula>$I$13=""</formula>
    </cfRule>
  </conditionalFormatting>
  <conditionalFormatting sqref="H14:S14">
    <cfRule type="expression" dxfId="29" priority="33" stopIfTrue="1">
      <formula>$H$14=""</formula>
    </cfRule>
  </conditionalFormatting>
  <conditionalFormatting sqref="H15:S15">
    <cfRule type="expression" dxfId="28" priority="32" stopIfTrue="1">
      <formula>$H$15=""</formula>
    </cfRule>
  </conditionalFormatting>
  <conditionalFormatting sqref="H16:S16">
    <cfRule type="expression" dxfId="27" priority="31" stopIfTrue="1">
      <formula>$H$16=""</formula>
    </cfRule>
  </conditionalFormatting>
  <conditionalFormatting sqref="H18:S18">
    <cfRule type="expression" dxfId="26" priority="30" stopIfTrue="1">
      <formula>$H$18=""</formula>
    </cfRule>
  </conditionalFormatting>
  <conditionalFormatting sqref="H19:S19">
    <cfRule type="expression" dxfId="25" priority="29" stopIfTrue="1">
      <formula>$H$19=""</formula>
    </cfRule>
  </conditionalFormatting>
  <conditionalFormatting sqref="H20:S20">
    <cfRule type="expression" dxfId="24" priority="28" stopIfTrue="1">
      <formula>$H$20=""</formula>
    </cfRule>
  </conditionalFormatting>
  <conditionalFormatting sqref="C25:O25">
    <cfRule type="expression" dxfId="23" priority="27" stopIfTrue="1">
      <formula>$C$25=""</formula>
    </cfRule>
  </conditionalFormatting>
  <conditionalFormatting sqref="C26:O26">
    <cfRule type="expression" dxfId="22" priority="26" stopIfTrue="1">
      <formula>$C$26=""</formula>
    </cfRule>
  </conditionalFormatting>
  <conditionalFormatting sqref="C27:O27">
    <cfRule type="expression" dxfId="21" priority="25" stopIfTrue="1">
      <formula>$C$27=""</formula>
    </cfRule>
  </conditionalFormatting>
  <conditionalFormatting sqref="C32:O32">
    <cfRule type="expression" dxfId="20" priority="23">
      <formula>$C$32=""</formula>
    </cfRule>
  </conditionalFormatting>
  <conditionalFormatting sqref="C33:O33">
    <cfRule type="expression" dxfId="19" priority="22">
      <formula>$C$33=""</formula>
    </cfRule>
  </conditionalFormatting>
  <conditionalFormatting sqref="C34:O34">
    <cfRule type="expression" dxfId="18" priority="21">
      <formula>$C$34=""</formula>
    </cfRule>
  </conditionalFormatting>
  <conditionalFormatting sqref="P25:R25">
    <cfRule type="expression" dxfId="17" priority="20">
      <formula>$P$25=""</formula>
    </cfRule>
  </conditionalFormatting>
  <conditionalFormatting sqref="P26:R26">
    <cfRule type="expression" dxfId="16" priority="19">
      <formula>$P$26=""</formula>
    </cfRule>
  </conditionalFormatting>
  <conditionalFormatting sqref="P27:R27">
    <cfRule type="expression" dxfId="15" priority="18">
      <formula>$P$27=""</formula>
    </cfRule>
  </conditionalFormatting>
  <conditionalFormatting sqref="P28:R28">
    <cfRule type="expression" dxfId="14" priority="17">
      <formula>$P$28=""</formula>
    </cfRule>
  </conditionalFormatting>
  <conditionalFormatting sqref="P32:R32">
    <cfRule type="expression" dxfId="13" priority="16">
      <formula>$P$32=""</formula>
    </cfRule>
  </conditionalFormatting>
  <conditionalFormatting sqref="P33:R33">
    <cfRule type="expression" dxfId="12" priority="15">
      <formula>$P$33=""</formula>
    </cfRule>
  </conditionalFormatting>
  <conditionalFormatting sqref="P34:R34">
    <cfRule type="expression" dxfId="11" priority="14">
      <formula>$P$34=""</formula>
    </cfRule>
  </conditionalFormatting>
  <conditionalFormatting sqref="S25:U34">
    <cfRule type="expression" dxfId="10" priority="13">
      <formula>S25=""</formula>
    </cfRule>
  </conditionalFormatting>
  <conditionalFormatting sqref="H11:S16">
    <cfRule type="expression" dxfId="9" priority="12">
      <formula>$I$9="あり"</formula>
    </cfRule>
  </conditionalFormatting>
  <conditionalFormatting sqref="U13">
    <cfRule type="expression" dxfId="8" priority="11">
      <formula>$I$9="あり"</formula>
    </cfRule>
  </conditionalFormatting>
  <conditionalFormatting sqref="H6">
    <cfRule type="expression" dxfId="7" priority="10" stopIfTrue="1">
      <formula>$H$6=""</formula>
    </cfRule>
  </conditionalFormatting>
  <conditionalFormatting sqref="C28:O28">
    <cfRule type="expression" dxfId="6" priority="8" stopIfTrue="1">
      <formula>$C$28=""</formula>
    </cfRule>
  </conditionalFormatting>
  <conditionalFormatting sqref="C29:O29">
    <cfRule type="expression" dxfId="5" priority="7" stopIfTrue="1">
      <formula>$C$29=""</formula>
    </cfRule>
  </conditionalFormatting>
  <conditionalFormatting sqref="C30:O30">
    <cfRule type="expression" dxfId="4" priority="6" stopIfTrue="1">
      <formula>$C$30=""</formula>
    </cfRule>
  </conditionalFormatting>
  <conditionalFormatting sqref="C31:O31">
    <cfRule type="expression" dxfId="3" priority="5" stopIfTrue="1">
      <formula>$C$31=""</formula>
    </cfRule>
  </conditionalFormatting>
  <conditionalFormatting sqref="P29:R29">
    <cfRule type="expression" dxfId="2" priority="4">
      <formula>$P$29=""</formula>
    </cfRule>
  </conditionalFormatting>
  <conditionalFormatting sqref="P31:R31">
    <cfRule type="expression" dxfId="1" priority="2">
      <formula>$P$31=""</formula>
    </cfRule>
  </conditionalFormatting>
  <conditionalFormatting sqref="P30:R30">
    <cfRule type="expression" dxfId="0" priority="1">
      <formula>$P$30=""</formula>
    </cfRule>
  </conditionalFormatting>
  <dataValidations count="5">
    <dataValidation imeMode="on" allowBlank="1" showInputMessage="1" showErrorMessage="1" sqref="H14:S16 H18:S22 H11:S12 H3:S5 H6"/>
    <dataValidation type="list" showInputMessage="1" showErrorMessage="1" promptTitle="税込・税抜" prompt="単価の税抜・税込を選択してください" sqref="Y24:AA24">
      <formula1>"(税抜),(税込)"</formula1>
    </dataValidation>
    <dataValidation type="list" allowBlank="1" showInputMessage="1" showErrorMessage="1" promptTitle="税率区分入力" prompt="軽減税率の場合は※、_x000a_非課税・不課税の場合は〇を入力してください_x000a_10％の場合は何も入力しないでください_x000a__x000a_" sqref="AB25:AC34">
      <formula1>"※,〇"</formula1>
    </dataValidation>
    <dataValidation type="list" allowBlank="1" showInputMessage="1" showErrorMessage="1" promptTitle="債権者登録の有無" prompt="債権者情報登録がお済みの場合は、「あり」を選択してください_x000a_債権者情報の登録がない場合は、「なし」を選択し、下記振込先を入力してください" sqref="I9:S9">
      <formula1>"あり,なし"</formula1>
    </dataValidation>
    <dataValidation type="list" allowBlank="1" showInputMessage="1" showErrorMessage="1" promptTitle="預(貯)金の種別" prompt="預(貯)金種別を選択してください" sqref="I13:S13">
      <formula1>"１ 普通,２ 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</vt:lpstr>
      <vt:lpstr>請求書</vt:lpstr>
      <vt:lpstr>入力シート</vt:lpstr>
      <vt:lpstr>請求書!Print_Area</vt:lpstr>
      <vt:lpstr>入力シート!Print_Area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lgclt1218</dc:creator>
  <cp:lastModifiedBy>Administrator</cp:lastModifiedBy>
  <cp:lastPrinted>2024-02-15T02:41:51Z</cp:lastPrinted>
  <dcterms:created xsi:type="dcterms:W3CDTF">2023-12-20T05:16:50Z</dcterms:created>
  <dcterms:modified xsi:type="dcterms:W3CDTF">2024-03-12T03:21:59Z</dcterms:modified>
</cp:coreProperties>
</file>