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7社会教育スポーツ\"/>
    </mc:Choice>
  </mc:AlternateContent>
  <bookViews>
    <workbookView xWindow="-120" yWindow="-120" windowWidth="20730" windowHeight="11310" tabRatio="839"/>
  </bookViews>
  <sheets>
    <sheet name="★7-1(１)" sheetId="1" r:id="rId1"/>
    <sheet name="★7-1(2)" sheetId="2" r:id="rId2"/>
    <sheet name="★7-2" sheetId="3" r:id="rId3"/>
    <sheet name="★7-3" sheetId="4" r:id="rId4"/>
    <sheet name="★7-4" sheetId="10" r:id="rId5"/>
    <sheet name="★7-5" sheetId="5" r:id="rId6"/>
    <sheet name="★7-6" sheetId="6" r:id="rId7"/>
    <sheet name="★7-7" sheetId="7" r:id="rId8"/>
    <sheet name="★7-8～7-9" sheetId="8" r:id="rId9"/>
    <sheet name="★7-10" sheetId="9" r:id="rId10"/>
  </sheets>
  <definedNames>
    <definedName name="_xlnm.Print_Area" localSheetId="0">'★7-1(１)'!$A$1:$AS$55</definedName>
    <definedName name="_xlnm.Print_Area" localSheetId="1">'★7-1(2)'!$A$1:$AU$56</definedName>
    <definedName name="_xlnm.Print_Area" localSheetId="9">'★7-10'!$A$1:$AN$44</definedName>
    <definedName name="_xlnm.Print_Area" localSheetId="2">'★7-2'!$A$1:$AR$45</definedName>
    <definedName name="_xlnm.Print_Area" localSheetId="3">'★7-3'!$A$1:$AR$46</definedName>
    <definedName name="_xlnm.Print_Area" localSheetId="4">'★7-4'!$A$1:$BP$28</definedName>
    <definedName name="_xlnm.Print_Area" localSheetId="5">'★7-5'!$A$1:$AV$44</definedName>
    <definedName name="_xlnm.Print_Area" localSheetId="6">'★7-6'!$A$1:$AS$46</definedName>
    <definedName name="_xlnm.Print_Area" localSheetId="7">'★7-7'!$A$1:$AS$24</definedName>
    <definedName name="_xlnm.Print_Area" localSheetId="8">'★7-8～7-9'!$A$1:$AL$49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2" l="1"/>
  <c r="O25" i="2"/>
  <c r="I17" i="1"/>
  <c r="I18" i="1"/>
  <c r="I19" i="1"/>
  <c r="I20" i="1"/>
  <c r="I21" i="1"/>
  <c r="I22" i="1"/>
  <c r="I23" i="1"/>
  <c r="I24" i="1"/>
  <c r="I25" i="1"/>
  <c r="I26" i="1"/>
  <c r="I16" i="1"/>
  <c r="I15" i="1"/>
  <c r="AE12" i="8"/>
  <c r="AA12" i="8"/>
  <c r="AC11" i="5"/>
  <c r="N13" i="6"/>
  <c r="N14" i="6"/>
  <c r="N15" i="6"/>
  <c r="N16" i="6"/>
  <c r="N17" i="6"/>
  <c r="N18" i="6"/>
  <c r="N19" i="6"/>
  <c r="N20" i="6"/>
  <c r="N21" i="6"/>
  <c r="N22" i="6"/>
  <c r="N23" i="6"/>
  <c r="N12" i="6"/>
  <c r="I13" i="6"/>
  <c r="I14" i="6"/>
  <c r="I15" i="6"/>
  <c r="I16" i="6"/>
  <c r="I17" i="6"/>
  <c r="I18" i="6"/>
  <c r="I19" i="6"/>
  <c r="I20" i="6"/>
  <c r="I21" i="6"/>
  <c r="I22" i="6"/>
  <c r="I23" i="6"/>
  <c r="I12" i="6"/>
  <c r="I48" i="8"/>
  <c r="I37" i="8"/>
  <c r="I38" i="8"/>
  <c r="I39" i="8"/>
  <c r="I40" i="8"/>
  <c r="I41" i="8"/>
  <c r="I42" i="8"/>
  <c r="I43" i="8"/>
  <c r="I44" i="8"/>
  <c r="I45" i="8"/>
  <c r="I46" i="8"/>
  <c r="I47" i="8"/>
  <c r="I36" i="8"/>
  <c r="O13" i="9"/>
  <c r="O14" i="9"/>
  <c r="O15" i="9"/>
  <c r="O16" i="9"/>
  <c r="O17" i="9"/>
  <c r="O18" i="9"/>
  <c r="O19" i="9"/>
  <c r="O20" i="9"/>
  <c r="O21" i="9"/>
  <c r="O22" i="9"/>
  <c r="O23" i="9"/>
  <c r="O12" i="9"/>
  <c r="I13" i="9"/>
  <c r="I14" i="9"/>
  <c r="I15" i="9"/>
  <c r="I16" i="9"/>
  <c r="I17" i="9"/>
  <c r="I18" i="9"/>
  <c r="I19" i="9"/>
  <c r="I20" i="9"/>
  <c r="I21" i="9"/>
  <c r="I22" i="9"/>
  <c r="I23" i="9"/>
  <c r="I12" i="9"/>
  <c r="O26" i="2" l="1"/>
  <c r="O27" i="2"/>
  <c r="O28" i="2"/>
  <c r="O29" i="2"/>
  <c r="O30" i="2"/>
  <c r="O31" i="2"/>
  <c r="O32" i="2"/>
  <c r="O33" i="2"/>
  <c r="O34" i="2"/>
  <c r="O35" i="2"/>
  <c r="I15" i="10"/>
  <c r="J38" i="1"/>
  <c r="J37" i="1"/>
  <c r="W14" i="1"/>
  <c r="P14" i="1"/>
  <c r="H12" i="8" l="1"/>
  <c r="L12" i="8"/>
  <c r="Q12" i="8"/>
  <c r="V12" i="8"/>
  <c r="AM33" i="4" l="1"/>
  <c r="AG33" i="4"/>
  <c r="AA33" i="4"/>
  <c r="AB11" i="6" l="1"/>
  <c r="S36" i="8" l="1"/>
  <c r="AC36" i="8"/>
  <c r="AR11" i="5"/>
  <c r="AM11" i="5"/>
  <c r="AH11" i="5"/>
  <c r="S11" i="5"/>
  <c r="X11" i="5"/>
  <c r="N11" i="5"/>
  <c r="I11" i="5"/>
  <c r="O11" i="4" l="1"/>
  <c r="I11" i="4"/>
  <c r="N31" i="9" l="1"/>
  <c r="S31" i="9"/>
  <c r="X31" i="9"/>
  <c r="AC31" i="9"/>
  <c r="AH31" i="9"/>
  <c r="I31" i="9"/>
  <c r="Z11" i="9"/>
  <c r="AE11" i="9"/>
  <c r="AJ11" i="9"/>
  <c r="U11" i="9"/>
  <c r="O11" i="9"/>
  <c r="I11" i="9"/>
  <c r="AH36" i="8"/>
  <c r="N36" i="8" l="1"/>
  <c r="X36" i="8"/>
  <c r="N11" i="7"/>
  <c r="I11" i="7"/>
  <c r="AB33" i="6"/>
  <c r="S33" i="6"/>
  <c r="AF33" i="6"/>
  <c r="W33" i="6"/>
  <c r="N33" i="6"/>
  <c r="I33" i="6"/>
  <c r="AK11" i="6"/>
  <c r="S11" i="6"/>
  <c r="AO11" i="6"/>
  <c r="AF11" i="6"/>
  <c r="W11" i="6"/>
  <c r="N11" i="6"/>
  <c r="I11" i="6"/>
  <c r="AC31" i="5"/>
  <c r="S31" i="5"/>
  <c r="AH31" i="5"/>
  <c r="X31" i="5"/>
  <c r="N31" i="5"/>
  <c r="I31" i="5"/>
  <c r="BG15" i="10"/>
  <c r="BL15" i="10"/>
  <c r="BB15" i="10"/>
  <c r="N15" i="10"/>
  <c r="S15" i="10"/>
  <c r="X15" i="10"/>
  <c r="AC15" i="10"/>
  <c r="AH15" i="10"/>
  <c r="AM15" i="10"/>
  <c r="AR15" i="10"/>
  <c r="O33" i="4" l="1"/>
  <c r="U33" i="4"/>
  <c r="I33" i="4"/>
  <c r="U11" i="4"/>
  <c r="AA11" i="4"/>
  <c r="AG11" i="4"/>
  <c r="AM11" i="4"/>
  <c r="O32" i="3"/>
  <c r="U32" i="3"/>
  <c r="AA32" i="3"/>
  <c r="AG32" i="3"/>
  <c r="AM32" i="3"/>
  <c r="I32" i="3"/>
  <c r="O11" i="3"/>
  <c r="U11" i="3"/>
  <c r="AA11" i="3"/>
  <c r="AG11" i="3"/>
  <c r="AM11" i="3"/>
  <c r="I11" i="3"/>
  <c r="H5" i="2"/>
  <c r="I14" i="1" l="1"/>
  <c r="AC36" i="2" l="1"/>
  <c r="V36" i="2"/>
  <c r="O36" i="2"/>
  <c r="H36" i="2"/>
  <c r="V17" i="2"/>
  <c r="O17" i="2"/>
  <c r="H16" i="2"/>
  <c r="H15" i="2"/>
  <c r="H14" i="2"/>
  <c r="H13" i="2"/>
  <c r="H12" i="2"/>
  <c r="H11" i="2"/>
  <c r="H10" i="2"/>
  <c r="H9" i="2"/>
  <c r="H8" i="2"/>
  <c r="H7" i="2"/>
  <c r="H6" i="2"/>
  <c r="R41" i="1" l="1"/>
  <c r="J41" i="1" s="1"/>
  <c r="H17" i="2"/>
</calcChain>
</file>

<file path=xl/sharedStrings.xml><?xml version="1.0" encoding="utf-8"?>
<sst xmlns="http://schemas.openxmlformats.org/spreadsheetml/2006/main" count="621" uniqueCount="167">
  <si>
    <t>7.社会教育・スポーツ</t>
  </si>
  <si>
    <t>７－１　犬山市立図書館利用状況</t>
  </si>
  <si>
    <t>　その１　利用者数</t>
  </si>
  <si>
    <t>(単位：人）</t>
  </si>
  <si>
    <t xml:space="preserve">区分 </t>
  </si>
  <si>
    <t>合計</t>
  </si>
  <si>
    <t>本館</t>
  </si>
  <si>
    <t>楽田分館</t>
  </si>
  <si>
    <t xml:space="preserve"> 年度</t>
  </si>
  <si>
    <t>4月</t>
  </si>
  <si>
    <t>5月</t>
  </si>
  <si>
    <t>6月</t>
  </si>
  <si>
    <t>7月</t>
  </si>
  <si>
    <t>8月</t>
  </si>
  <si>
    <t>年度内訳</t>
  </si>
  <si>
    <t>9月</t>
  </si>
  <si>
    <t>10月</t>
  </si>
  <si>
    <t>11月</t>
  </si>
  <si>
    <t>12月</t>
  </si>
  <si>
    <t>1月</t>
  </si>
  <si>
    <t>2月</t>
  </si>
  <si>
    <t>3月</t>
  </si>
  <si>
    <t>資料　文化スポーツ課</t>
  </si>
  <si>
    <t>※楽田分館の数値は、寄贈図書(データ管理していない図書)の貸出しを受けた人数を含む。</t>
  </si>
  <si>
    <t>総数</t>
  </si>
  <si>
    <t xml:space="preserve"> 新規登録者</t>
  </si>
  <si>
    <t xml:space="preserve"> 新規登録者累計</t>
  </si>
  <si>
    <t>年齢階層</t>
  </si>
  <si>
    <t>男</t>
  </si>
  <si>
    <t>女</t>
  </si>
  <si>
    <t xml:space="preserve">6歳未満  </t>
  </si>
  <si>
    <t xml:space="preserve"> 6歳 ～ 11歳</t>
  </si>
  <si>
    <t>12歳 ～ 14歳</t>
  </si>
  <si>
    <t>15歳 ～ 17歳</t>
  </si>
  <si>
    <t>18歳 ～ 19歳</t>
  </si>
  <si>
    <t>20歳 ～ 29歳</t>
  </si>
  <si>
    <t>30歳 ～ 39歳</t>
  </si>
  <si>
    <t>40歳 ～ 49歳</t>
  </si>
  <si>
    <t>50歳 ～ 59歳</t>
  </si>
  <si>
    <t xml:space="preserve"> 60歳以上  </t>
  </si>
  <si>
    <t>（単位：冊）</t>
  </si>
  <si>
    <t>区分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</si>
  <si>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</si>
  <si>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</si>
  <si>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</si>
  <si>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</si>
  <si>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</si>
  <si>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</si>
  <si>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</si>
  <si>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</si>
  <si>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</si>
  <si>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　1月</t>
  </si>
  <si>
    <t>　2月</t>
  </si>
  <si>
    <t>　3月</t>
  </si>
  <si>
    <t>※楽田分館の数値は、寄贈図書（データ管理していない図書）の貸出しを受けた人数を含む。</t>
  </si>
  <si>
    <t>（単位：冊数）</t>
  </si>
  <si>
    <r>
      <rPr>
        <sz val="10"/>
        <rFont val="ＭＳ Ｐゴシック"/>
        <family val="3"/>
        <charset val="128"/>
      </rPr>
      <t>ｲﾝﾀｰﾈｯﾄ</t>
    </r>
    <r>
      <rPr>
        <sz val="10"/>
        <rFont val="ＦＡ 明朝"/>
        <charset val="128"/>
      </rPr>
      <t>予約</t>
    </r>
  </si>
  <si>
    <r>
      <rPr>
        <sz val="10"/>
        <rFont val="ＦＡ 明朝"/>
        <charset val="128"/>
      </rPr>
      <t>※本館の数値は、雑誌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視聴覚資料の予約受付数を含む。</t>
    </r>
  </si>
  <si>
    <t xml:space="preserve">  その５　ＡＶ利用件数</t>
  </si>
  <si>
    <t>（単位：点）</t>
  </si>
  <si>
    <t>館内利用者</t>
  </si>
  <si>
    <t>館外利用者</t>
  </si>
  <si>
    <t>７－２　学習等供用施設利用状況</t>
  </si>
  <si>
    <r>
      <rPr>
        <sz val="10"/>
        <rFont val="ＦＡ 明朝"/>
        <charset val="128"/>
      </rPr>
      <t>（単位：件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人）</t>
    </r>
  </si>
  <si>
    <t>犬山南地区</t>
  </si>
  <si>
    <t>楽田地区</t>
  </si>
  <si>
    <t>城東地区</t>
  </si>
  <si>
    <t>利用件数</t>
  </si>
  <si>
    <t>利用人数</t>
  </si>
  <si>
    <t xml:space="preserve"> 4月 </t>
  </si>
  <si>
    <t xml:space="preserve"> 5月 </t>
  </si>
  <si>
    <t xml:space="preserve"> 6月 </t>
  </si>
  <si>
    <t xml:space="preserve"> 7月 </t>
  </si>
  <si>
    <t xml:space="preserve"> 8月 </t>
  </si>
  <si>
    <t xml:space="preserve"> 9月 </t>
  </si>
  <si>
    <t xml:space="preserve"> 1月 </t>
  </si>
  <si>
    <t xml:space="preserve"> 2月 </t>
  </si>
  <si>
    <t xml:space="preserve"> 3月 </t>
  </si>
  <si>
    <t>羽黒地区</t>
  </si>
  <si>
    <t>上野地区</t>
  </si>
  <si>
    <t>丸山地区</t>
  </si>
  <si>
    <t>文化会館</t>
  </si>
  <si>
    <t>南部公民館</t>
  </si>
  <si>
    <t>勤労青少年ホーム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</si>
  <si>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</si>
  <si>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</si>
  <si>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</si>
  <si>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</si>
  <si>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</si>
  <si>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</si>
  <si>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1月</t>
  </si>
  <si>
    <t xml:space="preserve"> 2月</t>
  </si>
  <si>
    <t xml:space="preserve"> 3月</t>
  </si>
  <si>
    <t>（単位：人）</t>
  </si>
  <si>
    <t>会議室</t>
  </si>
  <si>
    <t>その他</t>
  </si>
  <si>
    <t>７－５　体育センター利用状況</t>
  </si>
  <si>
    <t>卓球</t>
  </si>
  <si>
    <t>バレーボール</t>
  </si>
  <si>
    <t>バトミントン</t>
  </si>
  <si>
    <t>件数</t>
  </si>
  <si>
    <t>人数</t>
  </si>
  <si>
    <t>バスケット</t>
  </si>
  <si>
    <t>バウンドテニス</t>
  </si>
  <si>
    <t>７－６　木曽川犬山緑地利用状況</t>
  </si>
  <si>
    <t>野球</t>
  </si>
  <si>
    <t>ソフトボール</t>
  </si>
  <si>
    <t>サッカー</t>
  </si>
  <si>
    <t>グラウンドゴルフ</t>
  </si>
  <si>
    <t>テニス</t>
  </si>
  <si>
    <t>７－８　山の田公園運動施設利用状況</t>
  </si>
  <si>
    <t>グラウンド</t>
  </si>
  <si>
    <t>テニスコート</t>
  </si>
  <si>
    <t>(うち
ナイター)</t>
  </si>
  <si>
    <t>利用者数</t>
  </si>
  <si>
    <t>７－９　犬山市武道館・弓道場利用状況</t>
  </si>
  <si>
    <t>武道館</t>
  </si>
  <si>
    <t>弓道場</t>
  </si>
  <si>
    <t xml:space="preserve"> </t>
  </si>
  <si>
    <t>剣道場</t>
  </si>
  <si>
    <t>柔道場</t>
  </si>
  <si>
    <t>一般</t>
  </si>
  <si>
    <t>学生</t>
  </si>
  <si>
    <t>７－１０　野外活動センター利用状況</t>
  </si>
  <si>
    <t>キャンプ場</t>
  </si>
  <si>
    <t>(うち宿泊)</t>
  </si>
  <si>
    <t>研修室</t>
  </si>
  <si>
    <t>平成30年度</t>
  </si>
  <si>
    <t>多目的
スポーツ広場</t>
    <rPh sb="8" eb="10">
      <t>ヒロバ</t>
    </rPh>
    <phoneticPr fontId="30"/>
  </si>
  <si>
    <t>多目的室</t>
    <rPh sb="0" eb="3">
      <t>タモクテキ</t>
    </rPh>
    <rPh sb="3" eb="4">
      <t>シツ</t>
    </rPh>
    <phoneticPr fontId="30"/>
  </si>
  <si>
    <t>親子ふれあいルーム</t>
    <rPh sb="0" eb="2">
      <t>オヤコ</t>
    </rPh>
    <phoneticPr fontId="30"/>
  </si>
  <si>
    <t>７－４　市体育館利用状況</t>
    <phoneticPr fontId="30"/>
  </si>
  <si>
    <t>多目的
スタジオ</t>
    <rPh sb="0" eb="3">
      <t>タモクテキ</t>
    </rPh>
    <phoneticPr fontId="30"/>
  </si>
  <si>
    <t>トレーニングルーム</t>
    <phoneticPr fontId="30"/>
  </si>
  <si>
    <t>市体育館（平成28年7月より開館）　※多目的スポーツ広場は平成26年6月より開館</t>
    <rPh sb="5" eb="7">
      <t>ヘイセイ</t>
    </rPh>
    <rPh sb="9" eb="10">
      <t>ネン</t>
    </rPh>
    <rPh sb="11" eb="12">
      <t>ガツ</t>
    </rPh>
    <rPh sb="14" eb="16">
      <t>カイカン</t>
    </rPh>
    <rPh sb="19" eb="22">
      <t>タモクテキ</t>
    </rPh>
    <rPh sb="26" eb="28">
      <t>ヒロバ</t>
    </rPh>
    <rPh sb="29" eb="31">
      <t>ヘイセイ</t>
    </rPh>
    <rPh sb="33" eb="34">
      <t>ネン</t>
    </rPh>
    <rPh sb="35" eb="36">
      <t>ガツ</t>
    </rPh>
    <rPh sb="38" eb="40">
      <t>カイカン</t>
    </rPh>
    <phoneticPr fontId="30"/>
  </si>
  <si>
    <t>犬山西公民館</t>
    <rPh sb="0" eb="2">
      <t>イヌヤマ</t>
    </rPh>
    <rPh sb="2" eb="3">
      <t>ニシ</t>
    </rPh>
    <rPh sb="3" eb="6">
      <t>コウミンカン</t>
    </rPh>
    <phoneticPr fontId="30"/>
  </si>
  <si>
    <t>塔野地公民館</t>
    <rPh sb="0" eb="3">
      <t>トウノジ</t>
    </rPh>
    <rPh sb="3" eb="6">
      <t>コウミンカン</t>
    </rPh>
    <phoneticPr fontId="30"/>
  </si>
  <si>
    <t>善師野公民館</t>
    <rPh sb="0" eb="3">
      <t>ゼンジノ</t>
    </rPh>
    <rPh sb="3" eb="6">
      <t>コウミンカン</t>
    </rPh>
    <phoneticPr fontId="30"/>
  </si>
  <si>
    <t>７－３　文化会館・南部公民館・小規模公民館・勤労青少年ホーム利用状況</t>
    <rPh sb="15" eb="18">
      <t>ショウキボ</t>
    </rPh>
    <rPh sb="18" eb="21">
      <t>コウミンカン</t>
    </rPh>
    <phoneticPr fontId="30"/>
  </si>
  <si>
    <t>メインアリーナ
サブアリーナ</t>
    <phoneticPr fontId="30"/>
  </si>
  <si>
    <t>件数</t>
    <rPh sb="0" eb="2">
      <t>ケンスウ</t>
    </rPh>
    <phoneticPr fontId="30"/>
  </si>
  <si>
    <t>人数</t>
    <rPh sb="0" eb="2">
      <t>ニンズウ</t>
    </rPh>
    <phoneticPr fontId="30"/>
  </si>
  <si>
    <t>（単位：件・人）</t>
    <rPh sb="4" eb="5">
      <t>ケン</t>
    </rPh>
    <rPh sb="6" eb="7">
      <t>ニン</t>
    </rPh>
    <phoneticPr fontId="30"/>
  </si>
  <si>
    <t>内田多目的広場テニスコート（平成30年3月に利用開始）</t>
  </si>
  <si>
    <t xml:space="preserve"> 10月</t>
  </si>
  <si>
    <t xml:space="preserve"> 11月</t>
  </si>
  <si>
    <t xml:space="preserve"> 12月</t>
  </si>
  <si>
    <t>※楽田分館は、楽田ふれあい図書館のこと。</t>
    <phoneticPr fontId="30"/>
  </si>
  <si>
    <t>令和</t>
    <rPh sb="0" eb="2">
      <t>レイワ</t>
    </rPh>
    <phoneticPr fontId="30"/>
  </si>
  <si>
    <t>令和</t>
    <rPh sb="0" eb="2">
      <t>レイワ</t>
    </rPh>
    <phoneticPr fontId="30"/>
  </si>
  <si>
    <t>令和</t>
    <rPh sb="0" eb="1">
      <t>レイ</t>
    </rPh>
    <rPh sb="1" eb="2">
      <t>カズ</t>
    </rPh>
    <phoneticPr fontId="30"/>
  </si>
  <si>
    <t>令和</t>
    <rPh sb="0" eb="2">
      <t>レイワ</t>
    </rPh>
    <phoneticPr fontId="30"/>
  </si>
  <si>
    <t>令和２年度</t>
    <rPh sb="0" eb="2">
      <t>レイワ</t>
    </rPh>
    <rPh sb="3" eb="5">
      <t>ネンド</t>
    </rPh>
    <phoneticPr fontId="30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</si>
  <si>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30"/>
  </si>
  <si>
    <t>平成31年度</t>
    <rPh sb="0" eb="2">
      <t>ヘイセイ</t>
    </rPh>
    <rPh sb="4" eb="6">
      <t>ネンド</t>
    </rPh>
    <phoneticPr fontId="30"/>
  </si>
  <si>
    <t>　その２　利用カード登録者数</t>
    <phoneticPr fontId="30"/>
  </si>
  <si>
    <t>令和３年度</t>
    <rPh sb="0" eb="2">
      <t>レイワ</t>
    </rPh>
    <rPh sb="3" eb="5">
      <t>ネンド</t>
    </rPh>
    <phoneticPr fontId="30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</si>
  <si>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30"/>
  </si>
  <si>
    <t xml:space="preserve"> 7月</t>
    <phoneticPr fontId="30"/>
  </si>
  <si>
    <t>７－７　内田多目的広場テニスコート利用状況</t>
    <rPh sb="6" eb="11">
      <t>タモクテキヒロバ</t>
    </rPh>
    <phoneticPr fontId="30"/>
  </si>
  <si>
    <t>-</t>
    <phoneticPr fontId="30"/>
  </si>
  <si>
    <t>令和４年度</t>
    <rPh sb="0" eb="2">
      <t>レイワ</t>
    </rPh>
    <rPh sb="3" eb="5">
      <t>ネンド</t>
    </rPh>
    <phoneticPr fontId="30"/>
  </si>
  <si>
    <t>　その４ 予約受付数(令和４年度）</t>
    <rPh sb="11" eb="13">
      <t>レイワ</t>
    </rPh>
    <phoneticPr fontId="30"/>
  </si>
  <si>
    <t>　その３ 年間貸出冊数(令和４年度）</t>
    <rPh sb="12" eb="14">
      <t>レイワ</t>
    </rPh>
    <phoneticPr fontId="30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</si>
  <si>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30"/>
  </si>
  <si>
    <t>令和４年度新規登録の内訳</t>
    <rPh sb="0" eb="1">
      <t>レイ</t>
    </rPh>
    <rPh sb="1" eb="2">
      <t>ワ</t>
    </rPh>
    <rPh sb="3" eb="5">
      <t>ネンド</t>
    </rPh>
    <phoneticPr fontId="30"/>
  </si>
  <si>
    <t>平成30年度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</si>
</sst>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#,###&quot;  &quot;"/>
    <numFmt numFmtId="180" formatCode="0_);[Red]\(0\)"/>
    <numFmt numFmtId="181" formatCode="\(#,##0\);\(#,##0\);\(\-\)"/>
  </numFmts>
  <fonts count="41">
    <font>
      <sz val="11"/>
      <name val="ＭＳ Ｐゴシック"/>
      <charset val="128"/>
    </font>
    <font>
      <sz val="11"/>
      <name val="ＦＡ 明朝"/>
      <charset val="128"/>
    </font>
    <font>
      <b/>
      <sz val="11"/>
      <name val="ＦＡ ゴシック"/>
      <charset val="128"/>
    </font>
    <font>
      <sz val="10"/>
      <name val="ＦＡ 明朝"/>
      <charset val="128"/>
    </font>
    <font>
      <sz val="9"/>
      <name val="ＦＡ 明朝"/>
      <charset val="128"/>
    </font>
    <font>
      <sz val="12"/>
      <name val="ＦＡ 明朝"/>
      <charset val="128"/>
    </font>
    <font>
      <sz val="16"/>
      <name val="ＦＡ 明朝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ＦＡ 明朝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ＦＡ 明朝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ＦＡ 明朝"/>
      <family val="1"/>
      <charset val="128"/>
    </font>
    <font>
      <sz val="9"/>
      <name val="ＦＡ 明朝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ＦＡ 明朝"/>
      <family val="3"/>
      <charset val="128"/>
    </font>
    <font>
      <sz val="11"/>
      <color rgb="FFFF0000"/>
      <name val="ＦＡ 明朝"/>
      <charset val="128"/>
    </font>
    <font>
      <sz val="10"/>
      <name val="游ゴシック"/>
      <family val="3"/>
      <charset val="128"/>
    </font>
    <font>
      <sz val="10"/>
      <name val="ＦＡ 明朝"/>
      <family val="3"/>
      <charset val="128"/>
    </font>
    <font>
      <sz val="10"/>
      <color theme="1"/>
      <name val="ＦＡ 明朝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94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11" borderId="2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5" fillId="6" borderId="23" applyNumberFormat="0" applyAlignment="0" applyProtection="0">
      <alignment vertical="center"/>
    </xf>
    <xf numFmtId="0" fontId="16" fillId="9" borderId="1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3" borderId="17" applyNumberFormat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9" fillId="11" borderId="2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9" borderId="19" applyNumberFormat="0" applyAlignment="0" applyProtection="0">
      <alignment vertical="center"/>
    </xf>
    <xf numFmtId="0" fontId="25" fillId="6" borderId="2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6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6" fillId="3" borderId="2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4" fillId="3" borderId="1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6" fillId="3" borderId="23" applyNumberForma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31" fillId="0" borderId="0"/>
    <xf numFmtId="0" fontId="31" fillId="11" borderId="20" applyNumberFormat="0" applyFont="0" applyAlignment="0" applyProtection="0">
      <alignment vertical="center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</cellStyleXfs>
  <cellXfs count="638">
    <xf numFmtId="0" fontId="0" fillId="0" borderId="0" xfId="0" applyAlignment="1"/>
    <xf numFmtId="0" fontId="0" fillId="0" borderId="0" xfId="0" applyFont="1" applyFill="1" applyAlignment="1"/>
    <xf numFmtId="0" fontId="1" fillId="0" borderId="0" xfId="0" applyFont="1" applyFill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protection hidden="1"/>
    </xf>
    <xf numFmtId="38" fontId="3" fillId="0" borderId="0" xfId="4" applyFont="1" applyFill="1" applyBorder="1" applyAlignment="1" applyProtection="1">
      <alignment vertical="center"/>
      <protection hidden="1"/>
    </xf>
    <xf numFmtId="38" fontId="3" fillId="0" borderId="0" xfId="4" applyFont="1" applyFill="1" applyBorder="1" applyAlignment="1" applyProtection="1">
      <alignment horizontal="right" vertical="center"/>
      <protection hidden="1"/>
    </xf>
    <xf numFmtId="38" fontId="4" fillId="0" borderId="0" xfId="4" applyNumberFormat="1" applyFont="1" applyFill="1" applyBorder="1" applyAlignment="1" applyProtection="1">
      <alignment vertical="center"/>
      <protection hidden="1"/>
    </xf>
    <xf numFmtId="41" fontId="3" fillId="0" borderId="0" xfId="0" applyNumberFormat="1" applyFont="1" applyFill="1" applyBorder="1" applyAlignment="1" applyProtection="1">
      <alignment vertical="center"/>
      <protection hidden="1"/>
    </xf>
    <xf numFmtId="38" fontId="4" fillId="0" borderId="0" xfId="4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protection hidden="1"/>
    </xf>
    <xf numFmtId="38" fontId="5" fillId="0" borderId="0" xfId="4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38" fontId="3" fillId="0" borderId="0" xfId="4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6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 vertical="top" textRotation="255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8" fontId="3" fillId="0" borderId="0" xfId="4" applyNumberFormat="1" applyFont="1" applyFill="1" applyBorder="1" applyAlignment="1" applyProtection="1">
      <alignment vertical="center"/>
      <protection hidden="1"/>
    </xf>
    <xf numFmtId="178" fontId="3" fillId="0" borderId="0" xfId="4" applyNumberFormat="1" applyFont="1" applyFill="1" applyBorder="1" applyAlignment="1" applyProtection="1">
      <alignment vertical="center"/>
      <protection locked="0"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38" fontId="4" fillId="0" borderId="10" xfId="4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38" fontId="4" fillId="0" borderId="0" xfId="4" applyNumberFormat="1" applyFont="1" applyFill="1" applyAlignment="1" applyProtection="1">
      <alignment vertical="center"/>
      <protection hidden="1"/>
    </xf>
    <xf numFmtId="38" fontId="3" fillId="0" borderId="0" xfId="4" applyFont="1" applyFill="1" applyAlignment="1" applyProtection="1">
      <alignment horizontal="right" vertical="center"/>
      <protection hidden="1"/>
    </xf>
    <xf numFmtId="49" fontId="3" fillId="0" borderId="0" xfId="0" applyNumberFormat="1" applyFont="1" applyFill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38" fontId="3" fillId="0" borderId="10" xfId="4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38" fontId="3" fillId="0" borderId="0" xfId="4" applyFont="1" applyFill="1" applyBorder="1" applyAlignment="1" applyProtection="1">
      <protection hidden="1"/>
    </xf>
    <xf numFmtId="38" fontId="3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9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0" xfId="0" applyNumberFormat="1" applyFont="1" applyFill="1" applyBorder="1" applyAlignment="1" applyProtection="1">
      <alignment horizontal="center" vertical="center" textRotation="255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38" fontId="3" fillId="0" borderId="0" xfId="4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4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180" fontId="3" fillId="0" borderId="0" xfId="0" applyNumberFormat="1" applyFont="1" applyFill="1" applyAlignment="1" applyProtection="1">
      <protection hidden="1"/>
    </xf>
    <xf numFmtId="41" fontId="3" fillId="0" borderId="15" xfId="0" applyNumberFormat="1" applyFont="1" applyFill="1" applyBorder="1" applyAlignment="1" applyProtection="1">
      <alignment vertical="center"/>
      <protection hidden="1"/>
    </xf>
    <xf numFmtId="41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" fillId="0" borderId="8" xfId="0" applyNumberFormat="1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180" fontId="3" fillId="0" borderId="0" xfId="0" applyNumberFormat="1" applyFont="1" applyFill="1" applyBorder="1" applyAlignment="1" applyProtection="1">
      <alignment horizontal="right" vertical="center"/>
      <protection hidden="1"/>
    </xf>
    <xf numFmtId="180" fontId="3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77" fontId="3" fillId="0" borderId="0" xfId="0" applyNumberFormat="1" applyFont="1" applyFill="1" applyBorder="1" applyAlignment="1" applyProtection="1">
      <alignment vertical="center"/>
      <protection locked="0" hidden="1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4" applyNumberFormat="1" applyFont="1" applyFill="1" applyBorder="1" applyAlignment="1" applyProtection="1">
      <alignment vertical="center"/>
      <protection hidden="1"/>
    </xf>
    <xf numFmtId="0" fontId="3" fillId="0" borderId="0" xfId="4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177" fontId="3" fillId="0" borderId="0" xfId="0" applyNumberFormat="1" applyFont="1" applyFill="1" applyBorder="1" applyAlignment="1" applyProtection="1">
      <alignment vertical="center"/>
      <protection locked="0" hidden="1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top" textRotation="255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180" fontId="3" fillId="0" borderId="10" xfId="0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38" fontId="3" fillId="0" borderId="0" xfId="4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38" fontId="3" fillId="0" borderId="0" xfId="4" applyFont="1" applyFill="1" applyBorder="1" applyAlignment="1" applyProtection="1">
      <alignment horizontal="right" vertical="center"/>
      <protection hidden="1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177" fontId="3" fillId="0" borderId="0" xfId="0" applyNumberFormat="1" applyFont="1" applyFill="1" applyBorder="1" applyAlignment="1" applyProtection="1">
      <alignment vertical="center"/>
      <protection locked="0" hidden="1"/>
    </xf>
    <xf numFmtId="0" fontId="0" fillId="0" borderId="8" xfId="0" applyFont="1" applyFill="1" applyBorder="1" applyAlignment="1" applyProtection="1">
      <protection hidden="1"/>
    </xf>
    <xf numFmtId="38" fontId="0" fillId="0" borderId="0" xfId="90" applyFont="1" applyBorder="1" applyAlignment="1">
      <alignment vertical="center"/>
    </xf>
    <xf numFmtId="38" fontId="0" fillId="0" borderId="0" xfId="90" applyFont="1" applyFill="1" applyBorder="1" applyAlignment="1">
      <alignment vertical="center"/>
    </xf>
    <xf numFmtId="0" fontId="34" fillId="0" borderId="0" xfId="0" applyFont="1" applyFill="1" applyAlignment="1" applyProtection="1">
      <protection hidden="1"/>
    </xf>
    <xf numFmtId="0" fontId="29" fillId="0" borderId="0" xfId="0" applyFont="1" applyFill="1" applyBorder="1" applyAlignment="1" applyProtection="1">
      <protection hidden="1"/>
    </xf>
    <xf numFmtId="49" fontId="36" fillId="0" borderId="0" xfId="0" applyNumberFormat="1" applyFont="1" applyFill="1" applyBorder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49" fontId="36" fillId="0" borderId="0" xfId="0" applyNumberFormat="1" applyFont="1" applyFill="1" applyBorder="1" applyAlignment="1" applyProtection="1">
      <alignment vertical="center"/>
      <protection hidden="1"/>
    </xf>
    <xf numFmtId="49" fontId="40" fillId="0" borderId="8" xfId="0" applyNumberFormat="1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protection hidden="1"/>
    </xf>
    <xf numFmtId="176" fontId="3" fillId="0" borderId="0" xfId="4" applyNumberFormat="1" applyFont="1" applyFill="1" applyBorder="1" applyAlignment="1" applyProtection="1">
      <protection locked="0" hidden="1"/>
    </xf>
    <xf numFmtId="0" fontId="3" fillId="0" borderId="3" xfId="0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right" vertical="center"/>
      <protection hidden="1"/>
    </xf>
    <xf numFmtId="41" fontId="3" fillId="0" borderId="3" xfId="0" applyNumberFormat="1" applyFont="1" applyFill="1" applyBorder="1" applyAlignment="1" applyProtection="1">
      <alignment horizontal="center" vertical="center"/>
      <protection hidden="1"/>
    </xf>
    <xf numFmtId="41" fontId="36" fillId="0" borderId="3" xfId="0" applyNumberFormat="1" applyFont="1" applyFill="1" applyBorder="1" applyAlignment="1" applyProtection="1">
      <alignment horizontal="center" vertical="center"/>
      <protection locked="0"/>
    </xf>
    <xf numFmtId="4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top" textRotation="255"/>
      <protection hidden="1"/>
    </xf>
    <xf numFmtId="0" fontId="3" fillId="0" borderId="6" xfId="0" applyFont="1" applyFill="1" applyBorder="1" applyAlignment="1" applyProtection="1">
      <alignment horizontal="center" vertical="top" textRotation="255"/>
      <protection hidden="1"/>
    </xf>
    <xf numFmtId="0" fontId="3" fillId="0" borderId="4" xfId="0" applyFont="1" applyFill="1" applyBorder="1" applyAlignment="1" applyProtection="1">
      <alignment horizontal="center" vertical="top" textRotation="255"/>
      <protection hidden="1"/>
    </xf>
    <xf numFmtId="0" fontId="3" fillId="0" borderId="9" xfId="0" applyFont="1" applyFill="1" applyBorder="1" applyAlignment="1" applyProtection="1">
      <alignment horizontal="center" vertical="top" textRotation="255"/>
      <protection hidden="1"/>
    </xf>
    <xf numFmtId="0" fontId="3" fillId="0" borderId="2" xfId="0" applyFont="1" applyFill="1" applyBorder="1" applyAlignment="1" applyProtection="1">
      <alignment horizontal="center" textRotation="255"/>
      <protection hidden="1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0" fillId="0" borderId="6" xfId="0" applyFont="1" applyFill="1" applyBorder="1" applyAlignment="1"/>
    <xf numFmtId="0" fontId="10" fillId="0" borderId="0" xfId="0" applyNumberFormat="1" applyFont="1" applyFill="1" applyBorder="1" applyAlignment="1" applyProtection="1">
      <alignment horizontal="distributed" vertical="center" indent="8"/>
      <protection hidden="1"/>
    </xf>
    <xf numFmtId="0" fontId="3" fillId="0" borderId="2" xfId="0" applyNumberFormat="1" applyFont="1" applyFill="1" applyBorder="1" applyAlignment="1" applyProtection="1">
      <alignment horizontal="distributed" vertical="center" indent="1" shrinkToFit="1"/>
      <protection hidden="1"/>
    </xf>
    <xf numFmtId="0" fontId="3" fillId="0" borderId="10" xfId="0" applyNumberFormat="1" applyFont="1" applyFill="1" applyBorder="1" applyAlignment="1" applyProtection="1">
      <alignment horizontal="distributed" vertical="center" indent="1" shrinkToFit="1"/>
      <protection hidden="1"/>
    </xf>
    <xf numFmtId="0" fontId="3" fillId="0" borderId="7" xfId="0" applyNumberFormat="1" applyFont="1" applyFill="1" applyBorder="1" applyAlignment="1" applyProtection="1">
      <alignment horizontal="distributed" vertical="center" indent="1" shrinkToFit="1"/>
      <protection hidden="1"/>
    </xf>
    <xf numFmtId="0" fontId="3" fillId="0" borderId="4" xfId="0" applyNumberFormat="1" applyFont="1" applyFill="1" applyBorder="1" applyAlignment="1" applyProtection="1">
      <alignment horizontal="distributed" vertical="center" indent="1" shrinkToFit="1"/>
      <protection hidden="1"/>
    </xf>
    <xf numFmtId="0" fontId="3" fillId="0" borderId="13" xfId="0" applyNumberFormat="1" applyFont="1" applyFill="1" applyBorder="1" applyAlignment="1" applyProtection="1">
      <alignment horizontal="distributed" vertical="center" indent="1" shrinkToFit="1"/>
      <protection hidden="1"/>
    </xf>
    <xf numFmtId="0" fontId="3" fillId="0" borderId="9" xfId="0" applyNumberFormat="1" applyFont="1" applyFill="1" applyBorder="1" applyAlignment="1" applyProtection="1">
      <alignment horizontal="distributed" vertical="center" indent="1" shrinkToFit="1"/>
      <protection hidden="1"/>
    </xf>
    <xf numFmtId="0" fontId="3" fillId="0" borderId="2" xfId="0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2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10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7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4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13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9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41" fontId="3" fillId="0" borderId="5" xfId="0" applyNumberFormat="1" applyFont="1" applyFill="1" applyBorder="1" applyAlignment="1" applyProtection="1">
      <alignment horizontal="center" vertical="center"/>
      <protection hidden="1"/>
    </xf>
    <xf numFmtId="41" fontId="36" fillId="0" borderId="5" xfId="0" applyNumberFormat="1" applyFont="1" applyFill="1" applyBorder="1" applyAlignment="1" applyProtection="1">
      <alignment horizontal="center" vertical="center"/>
      <protection locked="0"/>
    </xf>
    <xf numFmtId="41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right" vertical="center"/>
      <protection hidden="1"/>
    </xf>
    <xf numFmtId="0" fontId="3" fillId="0" borderId="8" xfId="0" applyFont="1" applyFill="1" applyBorder="1" applyAlignment="1" applyProtection="1">
      <alignment horizontal="right" vertical="center"/>
      <protection hidden="1"/>
    </xf>
    <xf numFmtId="41" fontId="3" fillId="0" borderId="1" xfId="0" applyNumberFormat="1" applyFont="1" applyFill="1" applyBorder="1" applyAlignment="1" applyProtection="1">
      <alignment horizontal="center" vertical="center"/>
      <protection hidden="1"/>
    </xf>
    <xf numFmtId="41" fontId="36" fillId="0" borderId="1" xfId="0" applyNumberFormat="1" applyFont="1" applyFill="1" applyBorder="1" applyAlignment="1" applyProtection="1">
      <alignment horizontal="center" vertical="center"/>
      <protection locked="0"/>
    </xf>
    <xf numFmtId="41" fontId="3" fillId="0" borderId="1" xfId="0" applyNumberFormat="1" applyFont="1" applyFill="1" applyBorder="1" applyAlignment="1" applyProtection="1">
      <alignment horizontal="center" vertical="center"/>
      <protection locked="0"/>
    </xf>
    <xf numFmtId="41" fontId="3" fillId="0" borderId="4" xfId="0" applyNumberFormat="1" applyFont="1" applyFill="1" applyBorder="1" applyAlignment="1" applyProtection="1">
      <alignment horizontal="right" vertical="center"/>
      <protection hidden="1"/>
    </xf>
    <xf numFmtId="41" fontId="3" fillId="0" borderId="13" xfId="0" applyNumberFormat="1" applyFont="1" applyFill="1" applyBorder="1" applyAlignment="1" applyProtection="1">
      <alignment horizontal="right" vertical="center"/>
      <protection hidden="1"/>
    </xf>
    <xf numFmtId="41" fontId="3" fillId="0" borderId="9" xfId="0" applyNumberFormat="1" applyFont="1" applyFill="1" applyBorder="1" applyAlignment="1" applyProtection="1">
      <alignment horizontal="right" vertical="center"/>
      <protection hidden="1"/>
    </xf>
    <xf numFmtId="41" fontId="3" fillId="0" borderId="4" xfId="0" applyNumberFormat="1" applyFont="1" applyFill="1" applyBorder="1" applyAlignment="1" applyProtection="1">
      <alignment horizontal="center" vertical="center"/>
      <protection hidden="1"/>
    </xf>
    <xf numFmtId="41" fontId="3" fillId="0" borderId="13" xfId="0" applyNumberFormat="1" applyFont="1" applyFill="1" applyBorder="1" applyAlignment="1" applyProtection="1">
      <alignment horizontal="center" vertical="center"/>
      <protection hidden="1"/>
    </xf>
    <xf numFmtId="41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41" fontId="3" fillId="0" borderId="8" xfId="0" applyNumberFormat="1" applyFont="1" applyFill="1" applyBorder="1" applyAlignment="1" applyProtection="1">
      <alignment horizontal="right" vertical="center"/>
      <protection hidden="1"/>
    </xf>
    <xf numFmtId="41" fontId="3" fillId="0" borderId="0" xfId="0" applyNumberFormat="1" applyFont="1" applyFill="1" applyBorder="1" applyAlignment="1" applyProtection="1">
      <alignment horizontal="right" vertical="center"/>
      <protection hidden="1"/>
    </xf>
    <xf numFmtId="41" fontId="3" fillId="0" borderId="6" xfId="0" applyNumberFormat="1" applyFont="1" applyFill="1" applyBorder="1" applyAlignment="1" applyProtection="1">
      <alignment horizontal="right" vertical="center"/>
      <protection hidden="1"/>
    </xf>
    <xf numFmtId="41" fontId="3" fillId="0" borderId="8" xfId="0" applyNumberFormat="1" applyFont="1" applyFill="1" applyBorder="1" applyAlignment="1" applyProtection="1">
      <alignment horizontal="center" vertical="center"/>
      <protection hidden="1"/>
    </xf>
    <xf numFmtId="41" fontId="3" fillId="0" borderId="0" xfId="0" applyNumberFormat="1" applyFont="1" applyFill="1" applyBorder="1" applyAlignment="1" applyProtection="1">
      <alignment horizontal="center" vertical="center"/>
      <protection hidden="1"/>
    </xf>
    <xf numFmtId="41" fontId="3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3" fillId="0" borderId="9" xfId="0" applyFont="1" applyFill="1" applyBorder="1" applyAlignment="1" applyProtection="1">
      <alignment horizontal="left" vertical="center"/>
      <protection hidden="1"/>
    </xf>
    <xf numFmtId="41" fontId="3" fillId="0" borderId="8" xfId="0" applyNumberFormat="1" applyFont="1" applyFill="1" applyBorder="1" applyAlignment="1" applyProtection="1">
      <alignment horizontal="center" vertical="center"/>
      <protection locked="0"/>
    </xf>
    <xf numFmtId="41" fontId="3" fillId="0" borderId="0" xfId="0" applyNumberFormat="1" applyFont="1" applyFill="1" applyBorder="1" applyAlignment="1" applyProtection="1">
      <alignment horizontal="center" vertical="center"/>
      <protection locked="0"/>
    </xf>
    <xf numFmtId="41" fontId="3" fillId="0" borderId="6" xfId="0" applyNumberFormat="1" applyFont="1" applyFill="1" applyBorder="1" applyAlignment="1" applyProtection="1">
      <alignment horizontal="center" vertical="center"/>
      <protection locked="0"/>
    </xf>
    <xf numFmtId="41" fontId="3" fillId="0" borderId="4" xfId="0" applyNumberFormat="1" applyFont="1" applyFill="1" applyBorder="1" applyAlignment="1" applyProtection="1">
      <alignment horizontal="center" vertical="center"/>
      <protection locked="0"/>
    </xf>
    <xf numFmtId="41" fontId="3" fillId="0" borderId="13" xfId="0" applyNumberFormat="1" applyFont="1" applyFill="1" applyBorder="1" applyAlignment="1" applyProtection="1">
      <alignment horizontal="center" vertical="center"/>
      <protection locked="0"/>
    </xf>
    <xf numFmtId="41" fontId="3" fillId="0" borderId="9" xfId="0" applyNumberFormat="1" applyFont="1" applyFill="1" applyBorder="1" applyAlignment="1" applyProtection="1">
      <alignment horizontal="center" vertical="center"/>
      <protection locked="0"/>
    </xf>
    <xf numFmtId="41" fontId="3" fillId="0" borderId="2" xfId="0" applyNumberFormat="1" applyFont="1" applyFill="1" applyBorder="1" applyAlignment="1" applyProtection="1">
      <alignment horizontal="center" vertical="center"/>
      <protection locked="0"/>
    </xf>
    <xf numFmtId="41" fontId="3" fillId="0" borderId="10" xfId="0" applyNumberFormat="1" applyFont="1" applyFill="1" applyBorder="1" applyAlignment="1" applyProtection="1">
      <alignment horizontal="center" vertical="center"/>
      <protection locked="0"/>
    </xf>
    <xf numFmtId="41" fontId="3" fillId="0" borderId="7" xfId="0" applyNumberFormat="1" applyFont="1" applyFill="1" applyBorder="1" applyAlignment="1" applyProtection="1">
      <alignment horizontal="center" vertical="center"/>
      <protection locked="0"/>
    </xf>
    <xf numFmtId="180" fontId="3" fillId="0" borderId="2" xfId="0" applyNumberFormat="1" applyFont="1" applyFill="1" applyBorder="1" applyAlignment="1" applyProtection="1">
      <alignment horizontal="right" vertical="center"/>
      <protection locked="0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180" fontId="3" fillId="0" borderId="7" xfId="0" applyNumberFormat="1" applyFont="1" applyFill="1" applyBorder="1" applyAlignment="1" applyProtection="1">
      <alignment horizontal="right" vertical="center"/>
      <protection locked="0"/>
    </xf>
    <xf numFmtId="180" fontId="3" fillId="0" borderId="8" xfId="0" applyNumberFormat="1" applyFont="1" applyFill="1" applyBorder="1" applyAlignment="1" applyProtection="1">
      <alignment horizontal="right" vertical="center"/>
      <protection locked="0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6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hidden="1"/>
    </xf>
    <xf numFmtId="176" fontId="36" fillId="0" borderId="8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6" xfId="0" applyNumberFormat="1" applyFont="1" applyFill="1" applyBorder="1" applyAlignment="1" applyProtection="1">
      <alignment horizontal="right" vertical="center"/>
      <protection locked="0"/>
    </xf>
    <xf numFmtId="176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NumberFormat="1" applyFont="1" applyFill="1" applyBorder="1" applyAlignment="1" applyProtection="1">
      <alignment horizontal="center" vertical="center"/>
      <protection hidden="1"/>
    </xf>
    <xf numFmtId="38" fontId="36" fillId="0" borderId="4" xfId="4" applyFont="1" applyFill="1" applyBorder="1" applyAlignment="1" applyProtection="1">
      <alignment horizontal="right" vertical="center"/>
      <protection locked="0"/>
    </xf>
    <xf numFmtId="38" fontId="3" fillId="0" borderId="13" xfId="4" applyFont="1" applyFill="1" applyBorder="1" applyAlignment="1" applyProtection="1">
      <alignment horizontal="right" vertical="center"/>
      <protection locked="0"/>
    </xf>
    <xf numFmtId="38" fontId="3" fillId="0" borderId="9" xfId="4" applyFont="1" applyFill="1" applyBorder="1" applyAlignment="1" applyProtection="1">
      <alignment horizontal="right" vertical="center"/>
      <protection locked="0"/>
    </xf>
    <xf numFmtId="41" fontId="3" fillId="0" borderId="4" xfId="0" applyNumberFormat="1" applyFont="1" applyFill="1" applyBorder="1" applyAlignment="1" applyProtection="1">
      <alignment horizontal="right" vertical="center"/>
      <protection locked="0"/>
    </xf>
    <xf numFmtId="41" fontId="3" fillId="0" borderId="13" xfId="0" applyNumberFormat="1" applyFont="1" applyFill="1" applyBorder="1" applyAlignment="1" applyProtection="1">
      <alignment horizontal="right" vertical="center"/>
      <protection locked="0"/>
    </xf>
    <xf numFmtId="41" fontId="3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176" fontId="3" fillId="0" borderId="4" xfId="0" applyNumberFormat="1" applyFont="1" applyFill="1" applyBorder="1" applyAlignment="1" applyProtection="1">
      <alignment vertical="center"/>
      <protection hidden="1"/>
    </xf>
    <xf numFmtId="176" fontId="3" fillId="0" borderId="13" xfId="0" applyNumberFormat="1" applyFont="1" applyFill="1" applyBorder="1" applyAlignment="1" applyProtection="1">
      <alignment vertical="center"/>
      <protection hidden="1"/>
    </xf>
    <xf numFmtId="176" fontId="3" fillId="0" borderId="9" xfId="0" applyNumberFormat="1" applyFont="1" applyFill="1" applyBorder="1" applyAlignment="1" applyProtection="1">
      <alignment vertical="center"/>
      <protection hidden="1"/>
    </xf>
    <xf numFmtId="0" fontId="29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NumberFormat="1" applyFont="1" applyFill="1" applyBorder="1" applyAlignment="1" applyProtection="1">
      <alignment horizontal="center" vertical="center" textRotation="255"/>
      <protection hidden="1"/>
    </xf>
    <xf numFmtId="0" fontId="0" fillId="0" borderId="0" xfId="0" applyNumberFormat="1" applyFont="1" applyFill="1" applyBorder="1" applyAlignment="1" applyProtection="1">
      <alignment horizontal="center" vertical="center" textRotation="255"/>
      <protection hidden="1"/>
    </xf>
    <xf numFmtId="0" fontId="0" fillId="0" borderId="6" xfId="0" applyNumberFormat="1" applyFont="1" applyFill="1" applyBorder="1" applyAlignment="1" applyProtection="1">
      <alignment horizontal="center" vertical="center" textRotation="255"/>
      <protection hidden="1"/>
    </xf>
    <xf numFmtId="0" fontId="0" fillId="0" borderId="4" xfId="0" applyNumberFormat="1" applyFont="1" applyFill="1" applyBorder="1" applyAlignment="1" applyProtection="1">
      <alignment horizontal="center" vertical="center" textRotation="255"/>
      <protection hidden="1"/>
    </xf>
    <xf numFmtId="0" fontId="0" fillId="0" borderId="13" xfId="0" applyNumberFormat="1" applyFont="1" applyFill="1" applyBorder="1" applyAlignment="1" applyProtection="1">
      <alignment horizontal="center" vertical="center" textRotation="255"/>
      <protection hidden="1"/>
    </xf>
    <xf numFmtId="0" fontId="0" fillId="0" borderId="9" xfId="0" applyNumberFormat="1" applyFont="1" applyFill="1" applyBorder="1" applyAlignment="1" applyProtection="1">
      <alignment horizontal="center" vertical="center" textRotation="255"/>
      <protection hidden="1"/>
    </xf>
    <xf numFmtId="0" fontId="37" fillId="0" borderId="8" xfId="0" applyNumberFormat="1" applyFont="1" applyFill="1" applyBorder="1" applyAlignment="1" applyProtection="1">
      <alignment horizontal="center" vertical="center"/>
      <protection hidden="1"/>
    </xf>
    <xf numFmtId="176" fontId="38" fillId="0" borderId="8" xfId="0" applyNumberFormat="1" applyFont="1" applyFill="1" applyBorder="1" applyAlignment="1" applyProtection="1">
      <alignment vertical="center"/>
      <protection hidden="1"/>
    </xf>
    <xf numFmtId="176" fontId="38" fillId="0" borderId="0" xfId="0" applyNumberFormat="1" applyFont="1" applyFill="1" applyBorder="1" applyAlignment="1" applyProtection="1">
      <alignment vertical="center"/>
      <protection hidden="1"/>
    </xf>
    <xf numFmtId="176" fontId="38" fillId="0" borderId="6" xfId="0" applyNumberFormat="1" applyFont="1" applyFill="1" applyBorder="1" applyAlignment="1" applyProtection="1">
      <alignment vertical="center"/>
      <protection hidden="1"/>
    </xf>
    <xf numFmtId="0" fontId="29" fillId="0" borderId="2" xfId="0" applyNumberFormat="1" applyFont="1" applyFill="1" applyBorder="1" applyAlignment="1" applyProtection="1">
      <alignment horizontal="center" vertical="center" textRotation="255"/>
      <protection hidden="1"/>
    </xf>
    <xf numFmtId="0" fontId="0" fillId="0" borderId="10" xfId="0" applyNumberFormat="1" applyFont="1" applyFill="1" applyBorder="1" applyAlignment="1" applyProtection="1">
      <alignment horizontal="center" vertical="center" textRotation="255"/>
      <protection hidden="1"/>
    </xf>
    <xf numFmtId="0" fontId="0" fillId="0" borderId="7" xfId="0" applyNumberFormat="1" applyFont="1" applyFill="1" applyBorder="1" applyAlignment="1" applyProtection="1">
      <alignment horizontal="center" vertical="center" textRotation="255"/>
      <protection hidden="1"/>
    </xf>
    <xf numFmtId="0" fontId="3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  <xf numFmtId="176" fontId="36" fillId="0" borderId="2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7" xfId="0" applyNumberFormat="1" applyFont="1" applyFill="1" applyBorder="1" applyAlignment="1" applyProtection="1">
      <alignment horizontal="right" vertical="center"/>
      <protection locked="0"/>
    </xf>
    <xf numFmtId="176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NumberFormat="1" applyFont="1" applyFill="1" applyBorder="1" applyAlignment="1" applyProtection="1">
      <alignment horizontal="distributed" vertical="center" indent="4"/>
      <protection hidden="1"/>
    </xf>
    <xf numFmtId="0" fontId="3" fillId="0" borderId="1" xfId="0" applyNumberFormat="1" applyFont="1" applyFill="1" applyBorder="1" applyAlignment="1" applyProtection="1">
      <alignment horizontal="distributed" vertical="center" indent="4"/>
      <protection hidden="1"/>
    </xf>
    <xf numFmtId="0" fontId="3" fillId="0" borderId="3" xfId="0" applyNumberFormat="1" applyFont="1" applyFill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2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8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6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1" xfId="0" applyNumberFormat="1" applyFont="1" applyFill="1" applyBorder="1" applyAlignment="1" applyProtection="1">
      <alignment horizontal="distributed" vertical="center" indent="1"/>
      <protection hidden="1"/>
    </xf>
    <xf numFmtId="41" fontId="3" fillId="0" borderId="14" xfId="0" applyNumberFormat="1" applyFont="1" applyFill="1" applyBorder="1" applyAlignment="1" applyProtection="1">
      <alignment horizontal="right" vertical="center"/>
      <protection hidden="1"/>
    </xf>
    <xf numFmtId="41" fontId="3" fillId="0" borderId="15" xfId="0" applyNumberFormat="1" applyFont="1" applyFill="1" applyBorder="1" applyAlignment="1" applyProtection="1">
      <alignment horizontal="right" vertical="center"/>
      <protection hidden="1"/>
    </xf>
    <xf numFmtId="41" fontId="38" fillId="0" borderId="14" xfId="0" applyNumberFormat="1" applyFont="1" applyFill="1" applyBorder="1" applyAlignment="1" applyProtection="1">
      <alignment horizontal="right" vertical="center"/>
      <protection hidden="1"/>
    </xf>
    <xf numFmtId="41" fontId="38" fillId="0" borderId="15" xfId="0" applyNumberFormat="1" applyFont="1" applyFill="1" applyBorder="1" applyAlignment="1" applyProtection="1">
      <alignment horizontal="right" vertical="center"/>
      <protection hidden="1"/>
    </xf>
    <xf numFmtId="41" fontId="39" fillId="0" borderId="15" xfId="0" applyNumberFormat="1" applyFont="1" applyFill="1" applyBorder="1" applyAlignment="1" applyProtection="1">
      <alignment horizontal="right" vertical="center"/>
      <protection hidden="1"/>
    </xf>
    <xf numFmtId="41" fontId="3" fillId="0" borderId="12" xfId="0" applyNumberFormat="1" applyFont="1" applyFill="1" applyBorder="1" applyAlignment="1" applyProtection="1">
      <alignment horizontal="right" vertical="center"/>
      <protection hidden="1"/>
    </xf>
    <xf numFmtId="41" fontId="3" fillId="0" borderId="8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41" fontId="3" fillId="0" borderId="2" xfId="0" applyNumberFormat="1" applyFont="1" applyFill="1" applyBorder="1" applyAlignment="1" applyProtection="1">
      <alignment horizontal="right" vertical="center"/>
      <protection hidden="1"/>
    </xf>
    <xf numFmtId="41" fontId="3" fillId="0" borderId="10" xfId="0" applyNumberFormat="1" applyFont="1" applyFill="1" applyBorder="1" applyAlignment="1" applyProtection="1">
      <alignment horizontal="right" vertical="center"/>
      <protection hidden="1"/>
    </xf>
    <xf numFmtId="41" fontId="3" fillId="0" borderId="7" xfId="0" applyNumberFormat="1" applyFont="1" applyFill="1" applyBorder="1" applyAlignment="1" applyProtection="1">
      <alignment horizontal="right" vertical="center"/>
      <protection hidden="1"/>
    </xf>
    <xf numFmtId="41" fontId="3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10" xfId="0" applyNumberFormat="1" applyFont="1" applyFill="1" applyBorder="1" applyAlignment="1" applyProtection="1">
      <alignment horizontal="right" vertical="center"/>
      <protection locked="0"/>
    </xf>
    <xf numFmtId="41" fontId="3" fillId="0" borderId="7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37" fillId="0" borderId="6" xfId="0" applyNumberFormat="1" applyFont="1" applyFill="1" applyBorder="1" applyAlignment="1" applyProtection="1">
      <alignment horizontal="distributed" vertical="center" indent="1"/>
      <protection hidden="1"/>
    </xf>
    <xf numFmtId="41" fontId="37" fillId="0" borderId="5" xfId="4" applyNumberFormat="1" applyFont="1" applyFill="1" applyBorder="1" applyAlignment="1" applyProtection="1">
      <alignment horizontal="right" vertical="center"/>
      <protection hidden="1"/>
    </xf>
    <xf numFmtId="41" fontId="37" fillId="0" borderId="3" xfId="4" applyNumberFormat="1" applyFont="1" applyFill="1" applyBorder="1" applyAlignment="1" applyProtection="1">
      <alignment horizontal="right" vertical="center"/>
      <protection hidden="1"/>
    </xf>
    <xf numFmtId="0" fontId="37" fillId="0" borderId="14" xfId="0" applyNumberFormat="1" applyFont="1" applyFill="1" applyBorder="1" applyAlignment="1" applyProtection="1">
      <alignment horizontal="distributed" vertical="center" indent="1"/>
      <protection hidden="1"/>
    </xf>
    <xf numFmtId="0" fontId="37" fillId="0" borderId="15" xfId="0" applyNumberFormat="1" applyFont="1" applyFill="1" applyBorder="1" applyAlignment="1" applyProtection="1">
      <alignment horizontal="distributed" vertical="center" indent="1"/>
      <protection hidden="1"/>
    </xf>
    <xf numFmtId="0" fontId="37" fillId="0" borderId="12" xfId="0" applyNumberFormat="1" applyFont="1" applyFill="1" applyBorder="1" applyAlignment="1" applyProtection="1">
      <alignment horizontal="distributed" vertical="center" indent="1"/>
      <protection hidden="1"/>
    </xf>
    <xf numFmtId="179" fontId="37" fillId="0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14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2" xfId="0" applyNumberFormat="1" applyFont="1" applyFill="1" applyBorder="1" applyAlignment="1" applyProtection="1">
      <alignment vertical="center" textRotation="255"/>
      <protection hidden="1"/>
    </xf>
    <xf numFmtId="0" fontId="3" fillId="0" borderId="7" xfId="0" applyNumberFormat="1" applyFont="1" applyFill="1" applyBorder="1" applyAlignment="1" applyProtection="1">
      <alignment vertical="center" textRotation="255"/>
      <protection hidden="1"/>
    </xf>
    <xf numFmtId="0" fontId="3" fillId="0" borderId="8" xfId="0" applyNumberFormat="1" applyFont="1" applyFill="1" applyBorder="1" applyAlignment="1" applyProtection="1">
      <alignment vertical="center" textRotation="255"/>
      <protection hidden="1"/>
    </xf>
    <xf numFmtId="0" fontId="3" fillId="0" borderId="6" xfId="0" applyNumberFormat="1" applyFont="1" applyFill="1" applyBorder="1" applyAlignment="1" applyProtection="1">
      <alignment vertical="center" textRotation="255"/>
      <protection hidden="1"/>
    </xf>
    <xf numFmtId="0" fontId="9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9" fillId="0" borderId="6" xfId="0" applyNumberFormat="1" applyFont="1" applyFill="1" applyBorder="1" applyAlignment="1" applyProtection="1">
      <alignment horizontal="distributed" vertical="center" indent="1"/>
      <protection hidden="1"/>
    </xf>
    <xf numFmtId="41" fontId="3" fillId="0" borderId="8" xfId="0" applyNumberFormat="1" applyFont="1" applyBorder="1" applyAlignment="1" applyProtection="1">
      <alignment horizontal="center" vertical="center" shrinkToFit="1"/>
      <protection hidden="1"/>
    </xf>
    <xf numFmtId="41" fontId="3" fillId="0" borderId="0" xfId="0" applyNumberFormat="1" applyFont="1" applyAlignment="1" applyProtection="1">
      <alignment horizontal="center" vertical="center" shrinkToFit="1"/>
      <protection hidden="1"/>
    </xf>
    <xf numFmtId="41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3" fillId="0" borderId="4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3" xfId="0" applyNumberFormat="1" applyFont="1" applyFill="1" applyBorder="1" applyAlignment="1" applyProtection="1">
      <alignment horizontal="distributed" vertical="center" indent="1"/>
      <protection hidden="1"/>
    </xf>
    <xf numFmtId="0" fontId="9" fillId="0" borderId="13" xfId="0" applyNumberFormat="1" applyFont="1" applyFill="1" applyBorder="1" applyAlignment="1" applyProtection="1">
      <alignment horizontal="distributed" vertical="center" indent="1"/>
      <protection hidden="1"/>
    </xf>
    <xf numFmtId="0" fontId="9" fillId="0" borderId="9" xfId="0" applyNumberFormat="1" applyFont="1" applyFill="1" applyBorder="1" applyAlignment="1" applyProtection="1">
      <alignment horizontal="distributed" vertical="center" indent="1"/>
      <protection hidden="1"/>
    </xf>
    <xf numFmtId="41" fontId="3" fillId="0" borderId="4" xfId="0" applyNumberFormat="1" applyFont="1" applyBorder="1" applyAlignment="1" applyProtection="1">
      <alignment horizontal="center" vertical="center" shrinkToFit="1"/>
      <protection hidden="1"/>
    </xf>
    <xf numFmtId="41" fontId="3" fillId="0" borderId="13" xfId="0" applyNumberFormat="1" applyFont="1" applyBorder="1" applyAlignment="1" applyProtection="1">
      <alignment horizontal="center" vertical="center" shrinkToFit="1"/>
      <protection hidden="1"/>
    </xf>
    <xf numFmtId="41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NumberFormat="1" applyFont="1" applyFill="1" applyBorder="1" applyAlignment="1" applyProtection="1">
      <alignment horizontal="center" vertical="distributed" textRotation="255" indent="1"/>
      <protection hidden="1"/>
    </xf>
    <xf numFmtId="0" fontId="3" fillId="0" borderId="6" xfId="0" applyNumberFormat="1" applyFont="1" applyFill="1" applyBorder="1" applyAlignment="1" applyProtection="1">
      <alignment horizontal="center" vertical="distributed" textRotation="255" indent="1"/>
      <protection hidden="1"/>
    </xf>
    <xf numFmtId="0" fontId="3" fillId="0" borderId="4" xfId="0" applyNumberFormat="1" applyFont="1" applyFill="1" applyBorder="1" applyAlignment="1" applyProtection="1">
      <alignment horizontal="center" vertical="distributed" textRotation="255" indent="1"/>
      <protection hidden="1"/>
    </xf>
    <xf numFmtId="0" fontId="3" fillId="0" borderId="9" xfId="0" applyNumberFormat="1" applyFont="1" applyFill="1" applyBorder="1" applyAlignment="1" applyProtection="1">
      <alignment horizontal="center" vertical="distributed" textRotation="255" indent="1"/>
      <protection hidden="1"/>
    </xf>
    <xf numFmtId="0" fontId="3" fillId="0" borderId="10" xfId="0" applyNumberFormat="1" applyFont="1" applyFill="1" applyBorder="1" applyAlignment="1" applyProtection="1">
      <alignment horizontal="distributed" vertical="center" indent="1"/>
      <protection hidden="1"/>
    </xf>
    <xf numFmtId="0" fontId="9" fillId="0" borderId="10" xfId="0" applyNumberFormat="1" applyFont="1" applyFill="1" applyBorder="1" applyAlignment="1" applyProtection="1">
      <alignment horizontal="distributed" vertical="center" indent="1"/>
      <protection hidden="1"/>
    </xf>
    <xf numFmtId="0" fontId="9" fillId="0" borderId="7" xfId="0" applyNumberFormat="1" applyFont="1" applyFill="1" applyBorder="1" applyAlignment="1" applyProtection="1">
      <alignment horizontal="distributed" vertical="center" indent="1"/>
      <protection hidden="1"/>
    </xf>
    <xf numFmtId="41" fontId="3" fillId="0" borderId="2" xfId="0" applyNumberFormat="1" applyFont="1" applyBorder="1" applyAlignment="1" applyProtection="1">
      <alignment horizontal="center" vertical="center" shrinkToFit="1"/>
      <protection hidden="1"/>
    </xf>
    <xf numFmtId="41" fontId="3" fillId="0" borderId="10" xfId="0" applyNumberFormat="1" applyFont="1" applyBorder="1" applyAlignment="1" applyProtection="1">
      <alignment horizontal="center" vertical="center" shrinkToFit="1"/>
      <protection hidden="1"/>
    </xf>
    <xf numFmtId="41" fontId="3" fillId="0" borderId="7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176" fontId="3" fillId="0" borderId="5" xfId="0" applyNumberFormat="1" applyFont="1" applyFill="1" applyBorder="1" applyAlignment="1" applyProtection="1">
      <alignment horizontal="right" vertical="center" shrinkToFit="1"/>
      <protection hidden="1"/>
    </xf>
    <xf numFmtId="176" fontId="3" fillId="0" borderId="3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9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vertical="center"/>
      <protection hidden="1"/>
    </xf>
    <xf numFmtId="0" fontId="3" fillId="0" borderId="8" xfId="0" applyNumberFormat="1" applyFont="1" applyFill="1" applyBorder="1" applyAlignment="1" applyProtection="1">
      <alignment horizontal="center" vertical="center" textRotation="255"/>
      <protection hidden="1"/>
    </xf>
    <xf numFmtId="0" fontId="3" fillId="0" borderId="6" xfId="0" applyNumberFormat="1" applyFont="1" applyFill="1" applyBorder="1" applyAlignment="1" applyProtection="1">
      <alignment horizontal="center" vertical="center" textRotation="255"/>
      <protection hidden="1"/>
    </xf>
    <xf numFmtId="0" fontId="3" fillId="0" borderId="4" xfId="0" applyNumberFormat="1" applyFont="1" applyFill="1" applyBorder="1" applyAlignment="1" applyProtection="1">
      <alignment horizontal="center" vertical="center" textRotation="255"/>
      <protection hidden="1"/>
    </xf>
    <xf numFmtId="0" fontId="3" fillId="0" borderId="9" xfId="0" applyNumberFormat="1" applyFont="1" applyFill="1" applyBorder="1" applyAlignment="1" applyProtection="1">
      <alignment horizontal="center" vertical="center" textRotation="255"/>
      <protection hidden="1"/>
    </xf>
    <xf numFmtId="0" fontId="3" fillId="0" borderId="2" xfId="0" applyNumberFormat="1" applyFont="1" applyFill="1" applyBorder="1" applyAlignment="1" applyProtection="1">
      <alignment horizontal="center" vertical="center" textRotation="255"/>
      <protection hidden="1"/>
    </xf>
    <xf numFmtId="0" fontId="3" fillId="0" borderId="7" xfId="0" applyNumberFormat="1" applyFont="1" applyFill="1" applyBorder="1" applyAlignment="1" applyProtection="1">
      <alignment horizontal="center" vertical="center" textRotation="255"/>
      <protection hidden="1"/>
    </xf>
    <xf numFmtId="41" fontId="3" fillId="0" borderId="3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5" xfId="0" applyNumberFormat="1" applyFont="1" applyFill="1" applyBorder="1" applyAlignment="1" applyProtection="1">
      <alignment horizontal="right" vertical="center" shrinkToFit="1"/>
      <protection hidden="1"/>
    </xf>
    <xf numFmtId="176" fontId="3" fillId="0" borderId="0" xfId="0" applyNumberFormat="1" applyFont="1" applyFill="1" applyBorder="1" applyAlignment="1" applyProtection="1">
      <alignment horizontal="right" vertical="center"/>
      <protection hidden="1"/>
    </xf>
    <xf numFmtId="176" fontId="3" fillId="0" borderId="8" xfId="0" applyNumberFormat="1" applyFont="1" applyFill="1" applyBorder="1" applyAlignment="1" applyProtection="1">
      <alignment horizontal="right" vertical="center"/>
      <protection hidden="1"/>
    </xf>
    <xf numFmtId="176" fontId="3" fillId="0" borderId="6" xfId="0" applyNumberFormat="1" applyFont="1" applyFill="1" applyBorder="1" applyAlignment="1" applyProtection="1">
      <alignment horizontal="right" vertical="center"/>
      <protection hidden="1"/>
    </xf>
    <xf numFmtId="38" fontId="3" fillId="0" borderId="0" xfId="4" applyFont="1" applyFill="1" applyBorder="1" applyAlignment="1" applyProtection="1">
      <alignment horizontal="center" vertical="center"/>
      <protection hidden="1"/>
    </xf>
    <xf numFmtId="176" fontId="3" fillId="0" borderId="8" xfId="0" applyNumberFormat="1" applyFont="1" applyBorder="1" applyProtection="1">
      <alignment vertical="center"/>
      <protection hidden="1"/>
    </xf>
    <xf numFmtId="176" fontId="3" fillId="0" borderId="0" xfId="0" applyNumberFormat="1" applyFont="1" applyProtection="1">
      <alignment vertical="center"/>
      <protection hidden="1"/>
    </xf>
    <xf numFmtId="176" fontId="3" fillId="0" borderId="6" xfId="0" applyNumberFormat="1" applyFont="1" applyBorder="1" applyProtection="1">
      <alignment vertical="center"/>
      <protection hidden="1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38" fontId="3" fillId="0" borderId="13" xfId="4" applyFont="1" applyFill="1" applyBorder="1" applyAlignment="1" applyProtection="1">
      <alignment horizontal="center" vertical="center"/>
      <protection hidden="1"/>
    </xf>
    <xf numFmtId="41" fontId="3" fillId="0" borderId="4" xfId="0" applyNumberFormat="1" applyFont="1" applyBorder="1" applyAlignment="1" applyProtection="1">
      <alignment horizontal="right" vertical="center" shrinkToFit="1"/>
      <protection hidden="1"/>
    </xf>
    <xf numFmtId="41" fontId="3" fillId="0" borderId="13" xfId="0" applyNumberFormat="1" applyFont="1" applyBorder="1" applyAlignment="1" applyProtection="1">
      <alignment horizontal="right" vertical="center" shrinkToFit="1"/>
      <protection hidden="1"/>
    </xf>
    <xf numFmtId="41" fontId="3" fillId="0" borderId="9" xfId="0" applyNumberFormat="1" applyFont="1" applyBorder="1" applyAlignment="1" applyProtection="1">
      <alignment horizontal="right" vertical="center" shrinkToFit="1"/>
      <protection hidden="1"/>
    </xf>
    <xf numFmtId="41" fontId="3" fillId="0" borderId="4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9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176" fontId="3" fillId="0" borderId="3" xfId="0" applyNumberFormat="1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horizontal="center" textRotation="255"/>
      <protection hidden="1"/>
    </xf>
    <xf numFmtId="0" fontId="3" fillId="0" borderId="8" xfId="0" applyFont="1" applyFill="1" applyBorder="1" applyAlignment="1" applyProtection="1">
      <alignment horizontal="center" textRotation="255"/>
      <protection hidden="1"/>
    </xf>
    <xf numFmtId="0" fontId="3" fillId="0" borderId="6" xfId="0" applyFont="1" applyFill="1" applyBorder="1" applyAlignment="1" applyProtection="1">
      <alignment horizontal="center" textRotation="255"/>
      <protection hidden="1"/>
    </xf>
    <xf numFmtId="176" fontId="3" fillId="0" borderId="2" xfId="0" applyNumberFormat="1" applyFont="1" applyBorder="1" applyProtection="1">
      <alignment vertical="center"/>
      <protection hidden="1"/>
    </xf>
    <xf numFmtId="176" fontId="3" fillId="0" borderId="10" xfId="0" applyNumberFormat="1" applyFont="1" applyBorder="1" applyProtection="1">
      <alignment vertical="center"/>
      <protection hidden="1"/>
    </xf>
    <xf numFmtId="176" fontId="3" fillId="0" borderId="7" xfId="0" applyNumberFormat="1" applyFont="1" applyBorder="1" applyProtection="1">
      <alignment vertical="center"/>
      <protection hidden="1"/>
    </xf>
    <xf numFmtId="176" fontId="3" fillId="0" borderId="2" xfId="0" applyNumberFormat="1" applyFont="1" applyBorder="1" applyAlignment="1" applyProtection="1">
      <alignment horizontal="right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7" xfId="0" applyNumberFormat="1" applyFont="1" applyBorder="1" applyAlignment="1" applyProtection="1">
      <alignment horizontal="right" vertical="center"/>
      <protection locked="0"/>
    </xf>
    <xf numFmtId="176" fontId="3" fillId="0" borderId="2" xfId="0" applyNumberFormat="1" applyFont="1" applyFill="1" applyBorder="1" applyAlignment="1" applyProtection="1">
      <alignment horizontal="right" vertical="center"/>
      <protection hidden="1"/>
    </xf>
    <xf numFmtId="176" fontId="3" fillId="0" borderId="10" xfId="0" applyNumberFormat="1" applyFont="1" applyFill="1" applyBorder="1" applyAlignment="1" applyProtection="1">
      <alignment horizontal="right" vertical="center"/>
      <protection hidden="1"/>
    </xf>
    <xf numFmtId="176" fontId="3" fillId="0" borderId="7" xfId="0" applyNumberFormat="1" applyFont="1" applyFill="1" applyBorder="1" applyAlignment="1" applyProtection="1">
      <alignment horizontal="right" vertical="center"/>
      <protection hidden="1"/>
    </xf>
    <xf numFmtId="176" fontId="3" fillId="0" borderId="8" xfId="0" applyNumberFormat="1" applyFont="1" applyFill="1" applyBorder="1" applyAlignment="1" applyProtection="1">
      <alignment vertical="center"/>
      <protection hidden="1"/>
    </xf>
    <xf numFmtId="176" fontId="3" fillId="0" borderId="5" xfId="0" applyNumberFormat="1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protection hidden="1"/>
    </xf>
    <xf numFmtId="0" fontId="9" fillId="0" borderId="7" xfId="0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38" fontId="3" fillId="0" borderId="14" xfId="4" applyFont="1" applyFill="1" applyBorder="1" applyAlignment="1" applyProtection="1">
      <alignment horizontal="center" vertical="center"/>
      <protection hidden="1"/>
    </xf>
    <xf numFmtId="38" fontId="3" fillId="0" borderId="2" xfId="4" applyFont="1" applyFill="1" applyBorder="1" applyAlignment="1" applyProtection="1">
      <alignment horizontal="center" vertical="center"/>
      <protection hidden="1"/>
    </xf>
    <xf numFmtId="38" fontId="3" fillId="0" borderId="1" xfId="4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protection hidden="1"/>
    </xf>
    <xf numFmtId="0" fontId="9" fillId="0" borderId="9" xfId="0" applyFont="1" applyFill="1" applyBorder="1" applyAlignment="1" applyProtection="1"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176" fontId="3" fillId="0" borderId="29" xfId="0" applyNumberFormat="1" applyFont="1" applyFill="1" applyBorder="1" applyAlignment="1" applyProtection="1">
      <alignment horizontal="center" vertical="center"/>
      <protection locked="0"/>
    </xf>
    <xf numFmtId="176" fontId="3" fillId="0" borderId="30" xfId="0" applyNumberFormat="1" applyFont="1" applyFill="1" applyBorder="1" applyAlignment="1" applyProtection="1">
      <alignment horizontal="center" vertical="center"/>
      <protection locked="0"/>
    </xf>
    <xf numFmtId="176" fontId="3" fillId="0" borderId="31" xfId="0" applyNumberFormat="1" applyFont="1" applyFill="1" applyBorder="1" applyAlignment="1" applyProtection="1">
      <alignment horizontal="center" vertical="center"/>
      <protection locked="0"/>
    </xf>
    <xf numFmtId="176" fontId="3" fillId="0" borderId="32" xfId="0" applyNumberFormat="1" applyFont="1" applyFill="1" applyBorder="1" applyAlignment="1" applyProtection="1">
      <alignment horizontal="center" vertical="center"/>
      <protection locked="0"/>
    </xf>
    <xf numFmtId="176" fontId="3" fillId="0" borderId="25" xfId="0" applyNumberFormat="1" applyFont="1" applyFill="1" applyBorder="1" applyAlignment="1" applyProtection="1">
      <alignment horizontal="center" vertical="center"/>
      <protection locked="0"/>
    </xf>
    <xf numFmtId="176" fontId="3" fillId="0" borderId="27" xfId="0" applyNumberFormat="1" applyFont="1" applyFill="1" applyBorder="1" applyAlignment="1" applyProtection="1">
      <alignment horizontal="center" vertical="center"/>
      <protection locked="0"/>
    </xf>
    <xf numFmtId="176" fontId="3" fillId="0" borderId="33" xfId="0" applyNumberFormat="1" applyFont="1" applyFill="1" applyBorder="1" applyAlignment="1" applyProtection="1">
      <alignment horizontal="center" vertical="center"/>
      <protection locked="0"/>
    </xf>
    <xf numFmtId="176" fontId="3" fillId="0" borderId="26" xfId="0" applyNumberFormat="1" applyFont="1" applyFill="1" applyBorder="1" applyAlignment="1" applyProtection="1">
      <alignment horizontal="center" vertical="center"/>
      <protection locked="0"/>
    </xf>
    <xf numFmtId="176" fontId="3" fillId="0" borderId="28" xfId="0" applyNumberFormat="1" applyFont="1" applyFill="1" applyBorder="1" applyAlignment="1" applyProtection="1">
      <alignment horizontal="center" vertical="center"/>
      <protection locked="0"/>
    </xf>
    <xf numFmtId="176" fontId="3" fillId="0" borderId="29" xfId="0" applyNumberFormat="1" applyFont="1" applyFill="1" applyBorder="1" applyAlignment="1" applyProtection="1">
      <alignment horizontal="center" vertical="center"/>
      <protection hidden="1"/>
    </xf>
    <xf numFmtId="176" fontId="3" fillId="0" borderId="30" xfId="0" applyNumberFormat="1" applyFont="1" applyFill="1" applyBorder="1" applyAlignment="1" applyProtection="1">
      <alignment horizontal="center" vertical="center"/>
      <protection hidden="1"/>
    </xf>
    <xf numFmtId="176" fontId="3" fillId="0" borderId="31" xfId="0" applyNumberFormat="1" applyFont="1" applyFill="1" applyBorder="1" applyAlignment="1" applyProtection="1">
      <alignment horizontal="center" vertical="center"/>
      <protection hidden="1"/>
    </xf>
    <xf numFmtId="176" fontId="3" fillId="0" borderId="32" xfId="0" applyNumberFormat="1" applyFont="1" applyFill="1" applyBorder="1" applyAlignment="1" applyProtection="1">
      <alignment horizontal="center" vertical="center"/>
      <protection hidden="1"/>
    </xf>
    <xf numFmtId="176" fontId="3" fillId="0" borderId="25" xfId="0" applyNumberFormat="1" applyFont="1" applyFill="1" applyBorder="1" applyAlignment="1" applyProtection="1">
      <alignment horizontal="center" vertical="center"/>
      <protection hidden="1"/>
    </xf>
    <xf numFmtId="176" fontId="3" fillId="0" borderId="27" xfId="0" applyNumberFormat="1" applyFont="1" applyFill="1" applyBorder="1" applyAlignment="1" applyProtection="1">
      <alignment horizontal="center" vertical="center"/>
      <protection hidden="1"/>
    </xf>
    <xf numFmtId="176" fontId="3" fillId="0" borderId="33" xfId="0" applyNumberFormat="1" applyFont="1" applyFill="1" applyBorder="1" applyAlignment="1" applyProtection="1">
      <alignment horizontal="center" vertical="center"/>
      <protection hidden="1"/>
    </xf>
    <xf numFmtId="176" fontId="3" fillId="0" borderId="26" xfId="0" applyNumberFormat="1" applyFont="1" applyFill="1" applyBorder="1" applyAlignment="1" applyProtection="1">
      <alignment horizontal="center" vertical="center"/>
      <protection hidden="1"/>
    </xf>
    <xf numFmtId="176" fontId="3" fillId="0" borderId="28" xfId="0" applyNumberFormat="1" applyFont="1" applyFill="1" applyBorder="1" applyAlignment="1" applyProtection="1">
      <alignment horizontal="center" vertical="center"/>
      <protection hidden="1"/>
    </xf>
    <xf numFmtId="41" fontId="3" fillId="0" borderId="8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32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25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11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vertical="center"/>
      <protection hidden="1"/>
    </xf>
    <xf numFmtId="38" fontId="3" fillId="0" borderId="0" xfId="4" applyFont="1" applyFill="1" applyBorder="1" applyAlignment="1" applyProtection="1">
      <alignment horizontal="right" vertical="center"/>
      <protection hidden="1"/>
    </xf>
    <xf numFmtId="0" fontId="32" fillId="0" borderId="10" xfId="4" applyNumberFormat="1" applyFont="1" applyFill="1" applyBorder="1" applyAlignment="1" applyProtection="1">
      <alignment horizontal="center" vertical="center" wrapText="1"/>
      <protection hidden="1"/>
    </xf>
    <xf numFmtId="0" fontId="32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32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32" fillId="0" borderId="6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41" fontId="3" fillId="0" borderId="2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7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33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26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28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29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30" xfId="0" applyNumberFormat="1" applyFont="1" applyFill="1" applyBorder="1" applyAlignment="1" applyProtection="1">
      <alignment horizontal="right" vertical="center" shrinkToFit="1"/>
      <protection hidden="1"/>
    </xf>
    <xf numFmtId="41" fontId="3" fillId="0" borderId="31" xfId="0" applyNumberFormat="1" applyFont="1" applyFill="1" applyBorder="1" applyAlignment="1" applyProtection="1">
      <alignment horizontal="right" vertical="center" shrinkToFit="1"/>
      <protection hidden="1"/>
    </xf>
    <xf numFmtId="38" fontId="4" fillId="0" borderId="10" xfId="4" applyNumberFormat="1" applyFont="1" applyFill="1" applyBorder="1" applyAlignment="1" applyProtection="1">
      <alignment horizontal="right" vertical="center"/>
      <protection hidden="1"/>
    </xf>
    <xf numFmtId="41" fontId="3" fillId="0" borderId="4" xfId="4" applyNumberFormat="1" applyFont="1" applyFill="1" applyBorder="1" applyAlignment="1" applyProtection="1">
      <alignment horizontal="center" vertical="center"/>
      <protection locked="0" hidden="1"/>
    </xf>
    <xf numFmtId="41" fontId="3" fillId="0" borderId="13" xfId="4" applyNumberFormat="1" applyFont="1" applyFill="1" applyBorder="1" applyAlignment="1" applyProtection="1">
      <alignment horizontal="center" vertical="center"/>
      <protection locked="0" hidden="1"/>
    </xf>
    <xf numFmtId="41" fontId="3" fillId="0" borderId="9" xfId="4" applyNumberFormat="1" applyFont="1" applyFill="1" applyBorder="1" applyAlignment="1" applyProtection="1">
      <alignment horizontal="center" vertical="center"/>
      <protection locked="0" hidden="1"/>
    </xf>
    <xf numFmtId="41" fontId="3" fillId="0" borderId="3" xfId="4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textRotation="255"/>
      <protection hidden="1"/>
    </xf>
    <xf numFmtId="0" fontId="3" fillId="0" borderId="3" xfId="0" applyFont="1" applyFill="1" applyBorder="1" applyAlignment="1" applyProtection="1">
      <alignment horizontal="center" vertical="top" textRotation="255"/>
      <protection hidden="1"/>
    </xf>
    <xf numFmtId="41" fontId="3" fillId="0" borderId="8" xfId="4" applyNumberFormat="1" applyFont="1" applyFill="1" applyBorder="1" applyAlignment="1" applyProtection="1">
      <alignment horizontal="center" vertical="center"/>
      <protection locked="0" hidden="1"/>
    </xf>
    <xf numFmtId="41" fontId="3" fillId="0" borderId="0" xfId="4" applyNumberFormat="1" applyFont="1" applyFill="1" applyBorder="1" applyAlignment="1" applyProtection="1">
      <alignment horizontal="center" vertical="center"/>
      <protection locked="0" hidden="1"/>
    </xf>
    <xf numFmtId="41" fontId="3" fillId="0" borderId="6" xfId="4" applyNumberFormat="1" applyFont="1" applyFill="1" applyBorder="1" applyAlignment="1" applyProtection="1">
      <alignment horizontal="center" vertical="center"/>
      <protection locked="0" hidden="1"/>
    </xf>
    <xf numFmtId="41" fontId="3" fillId="0" borderId="5" xfId="4" applyNumberFormat="1" applyFont="1" applyFill="1" applyBorder="1" applyAlignment="1" applyProtection="1">
      <alignment horizontal="center" vertical="center"/>
      <protection locked="0" hidden="1"/>
    </xf>
    <xf numFmtId="41" fontId="3" fillId="0" borderId="2" xfId="4" applyNumberFormat="1" applyFont="1" applyFill="1" applyBorder="1" applyAlignment="1" applyProtection="1">
      <alignment horizontal="center" vertical="center"/>
      <protection locked="0" hidden="1"/>
    </xf>
    <xf numFmtId="41" fontId="3" fillId="0" borderId="10" xfId="4" applyNumberFormat="1" applyFont="1" applyFill="1" applyBorder="1" applyAlignment="1" applyProtection="1">
      <alignment horizontal="center" vertical="center"/>
      <protection locked="0" hidden="1"/>
    </xf>
    <xf numFmtId="41" fontId="3" fillId="0" borderId="7" xfId="4" applyNumberFormat="1" applyFont="1" applyFill="1" applyBorder="1" applyAlignment="1" applyProtection="1">
      <alignment horizontal="center" vertical="center"/>
      <protection locked="0" hidden="1"/>
    </xf>
    <xf numFmtId="41" fontId="3" fillId="0" borderId="1" xfId="4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41" fontId="3" fillId="0" borderId="5" xfId="4" applyNumberFormat="1" applyFont="1" applyFill="1" applyBorder="1" applyAlignment="1" applyProtection="1">
      <alignment horizontal="center" vertical="center"/>
      <protection hidden="1"/>
    </xf>
    <xf numFmtId="41" fontId="3" fillId="0" borderId="8" xfId="4" applyNumberFormat="1" applyFont="1" applyFill="1" applyBorder="1" applyAlignment="1" applyProtection="1">
      <alignment horizontal="center" vertical="center"/>
      <protection hidden="1"/>
    </xf>
    <xf numFmtId="41" fontId="3" fillId="0" borderId="4" xfId="4" applyNumberFormat="1" applyFont="1" applyFill="1" applyBorder="1" applyAlignment="1" applyProtection="1">
      <alignment horizontal="center" vertical="center"/>
      <protection hidden="1"/>
    </xf>
    <xf numFmtId="41" fontId="3" fillId="0" borderId="3" xfId="4" applyNumberFormat="1" applyFont="1" applyFill="1" applyBorder="1" applyAlignment="1" applyProtection="1">
      <alignment horizontal="center" vertical="center"/>
      <protection hidden="1"/>
    </xf>
    <xf numFmtId="41" fontId="3" fillId="0" borderId="13" xfId="4" applyNumberFormat="1" applyFont="1" applyFill="1" applyBorder="1" applyAlignment="1" applyProtection="1">
      <alignment horizontal="center" vertical="center"/>
      <protection hidden="1"/>
    </xf>
    <xf numFmtId="41" fontId="3" fillId="0" borderId="9" xfId="4" applyNumberFormat="1" applyFont="1" applyFill="1" applyBorder="1" applyAlignment="1" applyProtection="1">
      <alignment horizontal="center" vertical="center"/>
      <protection hidden="1"/>
    </xf>
    <xf numFmtId="41" fontId="3" fillId="0" borderId="0" xfId="4" applyNumberFormat="1" applyFont="1" applyFill="1" applyBorder="1" applyAlignment="1" applyProtection="1">
      <alignment horizontal="center" vertical="center"/>
      <protection hidden="1"/>
    </xf>
    <xf numFmtId="41" fontId="3" fillId="0" borderId="6" xfId="4" applyNumberFormat="1" applyFont="1" applyFill="1" applyBorder="1" applyAlignment="1" applyProtection="1">
      <alignment horizontal="center" vertical="center"/>
      <protection hidden="1"/>
    </xf>
    <xf numFmtId="41" fontId="3" fillId="0" borderId="2" xfId="4" applyNumberFormat="1" applyFont="1" applyFill="1" applyBorder="1" applyAlignment="1" applyProtection="1">
      <alignment horizontal="center" vertical="center"/>
      <protection hidden="1"/>
    </xf>
    <xf numFmtId="41" fontId="3" fillId="0" borderId="10" xfId="4" applyNumberFormat="1" applyFont="1" applyFill="1" applyBorder="1" applyAlignment="1" applyProtection="1">
      <alignment horizontal="center" vertical="center"/>
      <protection hidden="1"/>
    </xf>
    <xf numFmtId="41" fontId="3" fillId="0" borderId="7" xfId="4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NumberFormat="1" applyFont="1" applyFill="1" applyBorder="1" applyAlignment="1" applyProtection="1">
      <alignment horizontal="distributed" vertical="center" indent="2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2" xfId="0" applyNumberFormat="1" applyFont="1" applyFill="1" applyBorder="1" applyAlignment="1" applyProtection="1">
      <alignment horizontal="distributed" vertical="center" indent="1"/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41" fontId="3" fillId="0" borderId="3" xfId="4" applyNumberFormat="1" applyFont="1" applyFill="1" applyBorder="1" applyAlignment="1" applyProtection="1">
      <alignment vertical="center"/>
      <protection locked="0" hidden="1"/>
    </xf>
    <xf numFmtId="41" fontId="3" fillId="0" borderId="4" xfId="4" applyNumberFormat="1" applyFont="1" applyFill="1" applyBorder="1" applyAlignment="1" applyProtection="1">
      <alignment vertical="center"/>
      <protection locked="0" hidden="1"/>
    </xf>
    <xf numFmtId="41" fontId="3" fillId="0" borderId="5" xfId="4" applyNumberFormat="1" applyFont="1" applyFill="1" applyBorder="1" applyAlignment="1" applyProtection="1">
      <alignment vertical="center"/>
      <protection locked="0" hidden="1"/>
    </xf>
    <xf numFmtId="41" fontId="3" fillId="0" borderId="8" xfId="4" applyNumberFormat="1" applyFont="1" applyFill="1" applyBorder="1" applyAlignment="1" applyProtection="1">
      <alignment vertical="center"/>
      <protection locked="0" hidden="1"/>
    </xf>
    <xf numFmtId="41" fontId="3" fillId="0" borderId="0" xfId="4" applyNumberFormat="1" applyFont="1" applyFill="1" applyBorder="1" applyAlignment="1" applyProtection="1">
      <alignment vertical="center"/>
      <protection locked="0" hidden="1"/>
    </xf>
    <xf numFmtId="41" fontId="3" fillId="0" borderId="6" xfId="4" applyNumberFormat="1" applyFont="1" applyFill="1" applyBorder="1" applyAlignment="1" applyProtection="1">
      <alignment vertical="center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1" fontId="3" fillId="0" borderId="4" xfId="4" applyNumberFormat="1" applyFont="1" applyFill="1" applyBorder="1" applyAlignment="1" applyProtection="1">
      <alignment vertical="center"/>
      <protection hidden="1"/>
    </xf>
    <xf numFmtId="41" fontId="3" fillId="0" borderId="13" xfId="4" applyNumberFormat="1" applyFont="1" applyFill="1" applyBorder="1" applyAlignment="1" applyProtection="1">
      <alignment vertical="center"/>
      <protection hidden="1"/>
    </xf>
    <xf numFmtId="41" fontId="3" fillId="0" borderId="9" xfId="4" applyNumberFormat="1" applyFont="1" applyFill="1" applyBorder="1" applyAlignment="1" applyProtection="1">
      <alignment vertical="center"/>
      <protection hidden="1"/>
    </xf>
    <xf numFmtId="41" fontId="3" fillId="0" borderId="8" xfId="4" applyNumberFormat="1" applyFont="1" applyFill="1" applyBorder="1" applyAlignment="1" applyProtection="1">
      <alignment vertical="center"/>
      <protection hidden="1"/>
    </xf>
    <xf numFmtId="41" fontId="3" fillId="0" borderId="0" xfId="4" applyNumberFormat="1" applyFont="1" applyFill="1" applyBorder="1" applyAlignment="1" applyProtection="1">
      <alignment vertical="center"/>
      <protection hidden="1"/>
    </xf>
    <xf numFmtId="41" fontId="3" fillId="0" borderId="6" xfId="4" applyNumberFormat="1" applyFont="1" applyFill="1" applyBorder="1" applyAlignment="1" applyProtection="1">
      <alignment vertical="center"/>
      <protection hidden="1"/>
    </xf>
    <xf numFmtId="41" fontId="3" fillId="0" borderId="2" xfId="4" applyNumberFormat="1" applyFont="1" applyFill="1" applyBorder="1" applyAlignment="1" applyProtection="1">
      <alignment vertical="center"/>
      <protection hidden="1"/>
    </xf>
    <xf numFmtId="41" fontId="3" fillId="0" borderId="10" xfId="4" applyNumberFormat="1" applyFont="1" applyFill="1" applyBorder="1" applyAlignment="1" applyProtection="1">
      <alignment vertical="center"/>
      <protection hidden="1"/>
    </xf>
    <xf numFmtId="41" fontId="3" fillId="0" borderId="7" xfId="4" applyNumberFormat="1" applyFont="1" applyFill="1" applyBorder="1" applyAlignment="1" applyProtection="1">
      <alignment vertical="center"/>
      <protection hidden="1"/>
    </xf>
    <xf numFmtId="41" fontId="3" fillId="0" borderId="8" xfId="4" applyNumberFormat="1" applyFont="1" applyFill="1" applyBorder="1" applyAlignment="1" applyProtection="1">
      <alignment vertical="center"/>
      <protection locked="0"/>
    </xf>
    <xf numFmtId="41" fontId="3" fillId="0" borderId="0" xfId="4" applyNumberFormat="1" applyFont="1" applyFill="1" applyBorder="1" applyAlignment="1" applyProtection="1">
      <alignment vertical="center"/>
      <protection locked="0"/>
    </xf>
    <xf numFmtId="41" fontId="3" fillId="0" borderId="6" xfId="4" applyNumberFormat="1" applyFont="1" applyFill="1" applyBorder="1" applyAlignment="1" applyProtection="1">
      <alignment vertical="center"/>
      <protection locked="0"/>
    </xf>
    <xf numFmtId="41" fontId="3" fillId="0" borderId="4" xfId="4" applyNumberFormat="1" applyFont="1" applyFill="1" applyBorder="1" applyAlignment="1" applyProtection="1">
      <alignment vertical="center"/>
      <protection locked="0"/>
    </xf>
    <xf numFmtId="41" fontId="3" fillId="0" borderId="13" xfId="4" applyNumberFormat="1" applyFont="1" applyFill="1" applyBorder="1" applyAlignment="1" applyProtection="1">
      <alignment vertical="center"/>
      <protection locked="0"/>
    </xf>
    <xf numFmtId="41" fontId="3" fillId="0" borderId="9" xfId="4" applyNumberFormat="1" applyFont="1" applyFill="1" applyBorder="1" applyAlignment="1" applyProtection="1">
      <alignment vertical="center"/>
      <protection locked="0"/>
    </xf>
    <xf numFmtId="41" fontId="3" fillId="0" borderId="4" xfId="0" applyNumberFormat="1" applyFont="1" applyFill="1" applyBorder="1" applyAlignment="1" applyProtection="1">
      <alignment horizontal="center" vertical="center"/>
      <protection locked="0" hidden="1"/>
    </xf>
    <xf numFmtId="41" fontId="3" fillId="0" borderId="13" xfId="0" applyNumberFormat="1" applyFont="1" applyFill="1" applyBorder="1" applyAlignment="1" applyProtection="1">
      <alignment horizontal="center" vertical="center"/>
      <protection locked="0" hidden="1"/>
    </xf>
    <xf numFmtId="41" fontId="3" fillId="0" borderId="9" xfId="0" applyNumberFormat="1" applyFont="1" applyFill="1" applyBorder="1" applyAlignment="1" applyProtection="1">
      <alignment horizontal="center" vertical="center"/>
      <protection locked="0" hidden="1"/>
    </xf>
    <xf numFmtId="41" fontId="3" fillId="0" borderId="8" xfId="0" applyNumberFormat="1" applyFont="1" applyFill="1" applyBorder="1" applyAlignment="1" applyProtection="1">
      <alignment vertical="center"/>
      <protection locked="0" hidden="1"/>
    </xf>
    <xf numFmtId="41" fontId="3" fillId="0" borderId="0" xfId="0" applyNumberFormat="1" applyFont="1" applyFill="1" applyBorder="1" applyAlignment="1" applyProtection="1">
      <alignment vertical="center"/>
      <protection locked="0" hidden="1"/>
    </xf>
    <xf numFmtId="41" fontId="3" fillId="0" borderId="6" xfId="0" applyNumberFormat="1" applyFont="1" applyFill="1" applyBorder="1" applyAlignment="1" applyProtection="1">
      <alignment vertical="center"/>
      <protection locked="0" hidden="1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3" fillId="0" borderId="3" xfId="0" applyNumberFormat="1" applyFont="1" applyFill="1" applyBorder="1" applyAlignment="1" applyProtection="1">
      <alignment horizontal="distributed" vertical="center" indent="1"/>
      <protection hidden="1"/>
    </xf>
    <xf numFmtId="41" fontId="3" fillId="0" borderId="4" xfId="0" applyNumberFormat="1" applyFont="1" applyFill="1" applyBorder="1" applyAlignment="1" applyProtection="1">
      <alignment vertical="center"/>
      <protection hidden="1"/>
    </xf>
    <xf numFmtId="41" fontId="3" fillId="0" borderId="13" xfId="0" applyNumberFormat="1" applyFont="1" applyFill="1" applyBorder="1" applyAlignment="1" applyProtection="1">
      <alignment vertical="center"/>
      <protection hidden="1"/>
    </xf>
    <xf numFmtId="41" fontId="3" fillId="0" borderId="9" xfId="0" applyNumberFormat="1" applyFont="1" applyFill="1" applyBorder="1" applyAlignment="1" applyProtection="1">
      <alignment vertical="center"/>
      <protection hidden="1"/>
    </xf>
    <xf numFmtId="41" fontId="3" fillId="0" borderId="4" xfId="0" applyNumberFormat="1" applyFont="1" applyFill="1" applyBorder="1" applyAlignment="1" applyProtection="1">
      <protection locked="0" hidden="1"/>
    </xf>
    <xf numFmtId="41" fontId="3" fillId="0" borderId="13" xfId="0" applyNumberFormat="1" applyFont="1" applyFill="1" applyBorder="1" applyAlignment="1" applyProtection="1">
      <protection locked="0" hidden="1"/>
    </xf>
    <xf numFmtId="41" fontId="3" fillId="0" borderId="9" xfId="0" applyNumberFormat="1" applyFont="1" applyFill="1" applyBorder="1" applyAlignment="1" applyProtection="1">
      <protection locked="0" hidden="1"/>
    </xf>
    <xf numFmtId="41" fontId="3" fillId="0" borderId="4" xfId="0" applyNumberFormat="1" applyFont="1" applyFill="1" applyBorder="1" applyAlignment="1" applyProtection="1">
      <protection hidden="1"/>
    </xf>
    <xf numFmtId="41" fontId="3" fillId="0" borderId="13" xfId="0" applyNumberFormat="1" applyFont="1" applyFill="1" applyBorder="1" applyAlignment="1" applyProtection="1">
      <protection hidden="1"/>
    </xf>
    <xf numFmtId="41" fontId="3" fillId="0" borderId="9" xfId="0" applyNumberFormat="1" applyFont="1" applyFill="1" applyBorder="1" applyAlignment="1" applyProtection="1">
      <protection hidden="1"/>
    </xf>
    <xf numFmtId="41" fontId="3" fillId="0" borderId="3" xfId="0" applyNumberFormat="1" applyFont="1" applyFill="1" applyBorder="1" applyAlignment="1" applyProtection="1">
      <protection locked="0" hidden="1"/>
    </xf>
    <xf numFmtId="41" fontId="3" fillId="0" borderId="8" xfId="63" applyNumberFormat="1" applyFont="1" applyFill="1" applyBorder="1" applyAlignment="1" applyProtection="1">
      <alignment horizontal="right" vertical="center"/>
      <protection locked="0"/>
    </xf>
    <xf numFmtId="41" fontId="3" fillId="0" borderId="0" xfId="63" applyNumberFormat="1" applyFont="1" applyFill="1" applyBorder="1" applyAlignment="1" applyProtection="1">
      <alignment horizontal="right" vertical="center"/>
      <protection locked="0"/>
    </xf>
    <xf numFmtId="41" fontId="3" fillId="0" borderId="8" xfId="0" applyNumberFormat="1" applyFont="1" applyFill="1" applyBorder="1" applyAlignment="1" applyProtection="1">
      <protection hidden="1"/>
    </xf>
    <xf numFmtId="41" fontId="3" fillId="0" borderId="0" xfId="0" applyNumberFormat="1" applyFont="1" applyFill="1" applyBorder="1" applyAlignment="1" applyProtection="1">
      <protection hidden="1"/>
    </xf>
    <xf numFmtId="41" fontId="3" fillId="0" borderId="6" xfId="0" applyNumberFormat="1" applyFont="1" applyFill="1" applyBorder="1" applyAlignment="1" applyProtection="1">
      <protection hidden="1"/>
    </xf>
    <xf numFmtId="41" fontId="3" fillId="0" borderId="8" xfId="0" applyNumberFormat="1" applyFont="1" applyFill="1" applyBorder="1" applyAlignment="1" applyProtection="1">
      <protection locked="0" hidden="1"/>
    </xf>
    <xf numFmtId="41" fontId="3" fillId="0" borderId="0" xfId="0" applyNumberFormat="1" applyFont="1" applyFill="1" applyBorder="1" applyAlignment="1" applyProtection="1">
      <protection locked="0" hidden="1"/>
    </xf>
    <xf numFmtId="41" fontId="3" fillId="0" borderId="6" xfId="0" applyNumberFormat="1" applyFont="1" applyFill="1" applyBorder="1" applyAlignment="1" applyProtection="1">
      <protection locked="0" hidden="1"/>
    </xf>
    <xf numFmtId="41" fontId="3" fillId="0" borderId="5" xfId="0" applyNumberFormat="1" applyFont="1" applyFill="1" applyBorder="1" applyAlignment="1" applyProtection="1">
      <protection locked="0" hidden="1"/>
    </xf>
    <xf numFmtId="0" fontId="3" fillId="0" borderId="1" xfId="0" applyFont="1" applyFill="1" applyBorder="1" applyAlignment="1" applyProtection="1">
      <alignment horizontal="center" textRotation="255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38" fontId="4" fillId="0" borderId="12" xfId="4" applyFont="1" applyFill="1" applyBorder="1" applyAlignment="1" applyProtection="1">
      <alignment horizontal="center" vertical="center" wrapText="1"/>
      <protection hidden="1"/>
    </xf>
    <xf numFmtId="38" fontId="4" fillId="0" borderId="11" xfId="4" applyFont="1" applyFill="1" applyBorder="1" applyAlignment="1" applyProtection="1">
      <alignment horizontal="center" vertical="center" wrapText="1"/>
      <protection hidden="1"/>
    </xf>
    <xf numFmtId="41" fontId="3" fillId="0" borderId="8" xfId="0" applyNumberFormat="1" applyFont="1" applyFill="1" applyBorder="1" applyAlignment="1" applyProtection="1">
      <alignment vertical="center"/>
      <protection hidden="1"/>
    </xf>
    <xf numFmtId="41" fontId="3" fillId="0" borderId="0" xfId="0" applyNumberFormat="1" applyFont="1" applyFill="1" applyBorder="1" applyAlignment="1" applyProtection="1">
      <alignment vertical="center"/>
      <protection hidden="1"/>
    </xf>
    <xf numFmtId="41" fontId="3" fillId="0" borderId="6" xfId="0" applyNumberFormat="1" applyFont="1" applyFill="1" applyBorder="1" applyAlignment="1" applyProtection="1">
      <alignment vertical="center"/>
      <protection hidden="1"/>
    </xf>
    <xf numFmtId="41" fontId="3" fillId="0" borderId="4" xfId="0" applyNumberFormat="1" applyFont="1" applyFill="1" applyBorder="1" applyAlignment="1" applyProtection="1">
      <alignment vertical="center"/>
      <protection locked="0" hidden="1"/>
    </xf>
    <xf numFmtId="41" fontId="3" fillId="0" borderId="13" xfId="0" applyNumberFormat="1" applyFont="1" applyFill="1" applyBorder="1" applyAlignment="1" applyProtection="1">
      <alignment vertical="center"/>
      <protection locked="0" hidden="1"/>
    </xf>
    <xf numFmtId="41" fontId="3" fillId="0" borderId="9" xfId="0" applyNumberFormat="1" applyFont="1" applyFill="1" applyBorder="1" applyAlignment="1" applyProtection="1">
      <alignment vertical="center"/>
      <protection locked="0" hidden="1"/>
    </xf>
    <xf numFmtId="0" fontId="3" fillId="0" borderId="5" xfId="0" applyNumberFormat="1" applyFont="1" applyFill="1" applyBorder="1" applyAlignment="1" applyProtection="1">
      <alignment horizontal="distributed" vertical="center" indent="1"/>
      <protection hidden="1"/>
    </xf>
    <xf numFmtId="41" fontId="3" fillId="0" borderId="2" xfId="0" applyNumberFormat="1" applyFont="1" applyFill="1" applyBorder="1" applyAlignment="1" applyProtection="1">
      <alignment vertical="center"/>
      <protection hidden="1"/>
    </xf>
    <xf numFmtId="41" fontId="3" fillId="0" borderId="10" xfId="0" applyNumberFormat="1" applyFont="1" applyFill="1" applyBorder="1" applyAlignment="1" applyProtection="1">
      <alignment vertical="center"/>
      <protection hidden="1"/>
    </xf>
    <xf numFmtId="41" fontId="3" fillId="0" borderId="7" xfId="0" applyNumberFormat="1" applyFont="1" applyFill="1" applyBorder="1" applyAlignment="1" applyProtection="1">
      <alignment vertical="center"/>
      <protection hidden="1"/>
    </xf>
    <xf numFmtId="41" fontId="3" fillId="0" borderId="2" xfId="63" applyNumberFormat="1" applyFont="1" applyFill="1" applyBorder="1" applyAlignment="1" applyProtection="1">
      <alignment horizontal="right" vertical="center"/>
      <protection locked="0"/>
    </xf>
    <xf numFmtId="41" fontId="3" fillId="0" borderId="10" xfId="63" applyNumberFormat="1" applyFont="1" applyFill="1" applyBorder="1" applyAlignment="1" applyProtection="1">
      <alignment horizontal="right" vertical="center"/>
      <protection locked="0"/>
    </xf>
    <xf numFmtId="41" fontId="3" fillId="0" borderId="2" xfId="0" applyNumberFormat="1" applyFont="1" applyFill="1" applyBorder="1" applyAlignment="1" applyProtection="1">
      <protection hidden="1"/>
    </xf>
    <xf numFmtId="41" fontId="3" fillId="0" borderId="10" xfId="0" applyNumberFormat="1" applyFont="1" applyFill="1" applyBorder="1" applyAlignment="1" applyProtection="1">
      <protection hidden="1"/>
    </xf>
    <xf numFmtId="41" fontId="3" fillId="0" borderId="7" xfId="0" applyNumberFormat="1" applyFont="1" applyFill="1" applyBorder="1" applyAlignment="1" applyProtection="1">
      <protection hidden="1"/>
    </xf>
    <xf numFmtId="41" fontId="3" fillId="0" borderId="2" xfId="0" applyNumberFormat="1" applyFont="1" applyFill="1" applyBorder="1" applyAlignment="1" applyProtection="1">
      <protection locked="0" hidden="1"/>
    </xf>
    <xf numFmtId="41" fontId="3" fillId="0" borderId="10" xfId="0" applyNumberFormat="1" applyFont="1" applyFill="1" applyBorder="1" applyAlignment="1" applyProtection="1">
      <protection locked="0" hidden="1"/>
    </xf>
    <xf numFmtId="41" fontId="3" fillId="0" borderId="7" xfId="0" applyNumberFormat="1" applyFont="1" applyFill="1" applyBorder="1" applyAlignment="1" applyProtection="1">
      <protection locked="0" hidden="1"/>
    </xf>
    <xf numFmtId="38" fontId="3" fillId="0" borderId="10" xfId="4" applyFont="1" applyFill="1" applyBorder="1" applyAlignment="1" applyProtection="1">
      <alignment horizontal="right" vertical="center"/>
      <protection hidden="1"/>
    </xf>
    <xf numFmtId="0" fontId="3" fillId="0" borderId="11" xfId="0" applyNumberFormat="1" applyFont="1" applyFill="1" applyBorder="1" applyAlignment="1" applyProtection="1">
      <alignment horizontal="distributed" vertical="center" indent="3"/>
      <protection hidden="1"/>
    </xf>
    <xf numFmtId="0" fontId="3" fillId="0" borderId="12" xfId="0" applyNumberFormat="1" applyFont="1" applyFill="1" applyBorder="1" applyAlignment="1" applyProtection="1">
      <alignment horizontal="distributed" vertical="center" indent="3"/>
      <protection hidden="1"/>
    </xf>
    <xf numFmtId="0" fontId="1" fillId="0" borderId="4" xfId="0" applyNumberFormat="1" applyFont="1" applyFill="1" applyBorder="1" applyAlignment="1" applyProtection="1">
      <alignment vertical="center"/>
      <protection hidden="1"/>
    </xf>
    <xf numFmtId="0" fontId="1" fillId="0" borderId="13" xfId="0" applyNumberFormat="1" applyFont="1" applyFill="1" applyBorder="1" applyAlignment="1" applyProtection="1">
      <alignment vertical="center"/>
      <protection hidden="1"/>
    </xf>
    <xf numFmtId="38" fontId="3" fillId="0" borderId="4" xfId="4" applyFont="1" applyFill="1" applyBorder="1" applyAlignment="1" applyProtection="1">
      <alignment horizontal="distributed" vertical="center" indent="1"/>
      <protection hidden="1"/>
    </xf>
    <xf numFmtId="38" fontId="3" fillId="0" borderId="13" xfId="4" applyFont="1" applyFill="1" applyBorder="1" applyAlignment="1" applyProtection="1">
      <alignment horizontal="distributed" vertical="center" indent="1"/>
      <protection hidden="1"/>
    </xf>
    <xf numFmtId="38" fontId="3" fillId="0" borderId="9" xfId="4" applyFont="1" applyFill="1" applyBorder="1" applyAlignment="1" applyProtection="1">
      <alignment horizontal="distributed" vertical="center" indent="1"/>
      <protection hidden="1"/>
    </xf>
    <xf numFmtId="38" fontId="3" fillId="0" borderId="4" xfId="4" applyFont="1" applyFill="1" applyBorder="1" applyAlignment="1" applyProtection="1">
      <alignment horizontal="center" vertical="center"/>
      <protection hidden="1"/>
    </xf>
    <xf numFmtId="38" fontId="3" fillId="0" borderId="9" xfId="4" applyFont="1" applyFill="1" applyBorder="1" applyAlignment="1" applyProtection="1">
      <alignment horizontal="center" vertical="center"/>
      <protection hidden="1"/>
    </xf>
    <xf numFmtId="177" fontId="3" fillId="0" borderId="11" xfId="0" applyNumberFormat="1" applyFont="1" applyFill="1" applyBorder="1" applyAlignment="1" applyProtection="1">
      <alignment horizontal="distributed" vertical="center" indent="1"/>
      <protection hidden="1"/>
    </xf>
    <xf numFmtId="41" fontId="3" fillId="0" borderId="8" xfId="0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Border="1" applyAlignment="1" applyProtection="1">
      <alignment horizontal="center"/>
      <protection locked="0"/>
    </xf>
    <xf numFmtId="181" fontId="3" fillId="0" borderId="8" xfId="0" applyNumberFormat="1" applyFont="1" applyFill="1" applyBorder="1" applyAlignment="1" applyProtection="1">
      <alignment horizontal="right"/>
      <protection locked="0"/>
    </xf>
    <xf numFmtId="181" fontId="3" fillId="0" borderId="0" xfId="0" applyNumberFormat="1" applyFont="1" applyFill="1" applyBorder="1" applyAlignment="1" applyProtection="1">
      <alignment horizontal="right"/>
      <protection locked="0"/>
    </xf>
    <xf numFmtId="181" fontId="3" fillId="0" borderId="6" xfId="0" applyNumberFormat="1" applyFont="1" applyFill="1" applyBorder="1" applyAlignment="1" applyProtection="1">
      <alignment horizontal="right"/>
      <protection locked="0"/>
    </xf>
    <xf numFmtId="41" fontId="3" fillId="0" borderId="6" xfId="0" applyNumberFormat="1" applyFont="1" applyFill="1" applyBorder="1" applyAlignment="1" applyProtection="1">
      <alignment horizontal="center"/>
      <protection locked="0"/>
    </xf>
    <xf numFmtId="41" fontId="3" fillId="0" borderId="4" xfId="0" applyNumberFormat="1" applyFont="1" applyFill="1" applyBorder="1" applyAlignment="1" applyProtection="1">
      <alignment horizontal="center"/>
      <protection locked="0"/>
    </xf>
    <xf numFmtId="41" fontId="3" fillId="0" borderId="13" xfId="0" applyNumberFormat="1" applyFont="1" applyFill="1" applyBorder="1" applyAlignment="1" applyProtection="1">
      <alignment horizontal="center"/>
      <protection locked="0"/>
    </xf>
    <xf numFmtId="181" fontId="3" fillId="0" borderId="4" xfId="0" applyNumberFormat="1" applyFont="1" applyFill="1" applyBorder="1" applyAlignment="1" applyProtection="1">
      <alignment horizontal="right"/>
      <protection locked="0"/>
    </xf>
    <xf numFmtId="181" fontId="3" fillId="0" borderId="13" xfId="0" applyNumberFormat="1" applyFont="1" applyFill="1" applyBorder="1" applyAlignment="1" applyProtection="1">
      <alignment horizontal="right"/>
      <protection locked="0"/>
    </xf>
    <xf numFmtId="181" fontId="3" fillId="0" borderId="9" xfId="0" applyNumberFormat="1" applyFont="1" applyFill="1" applyBorder="1" applyAlignment="1" applyProtection="1">
      <alignment horizontal="right"/>
      <protection locked="0"/>
    </xf>
    <xf numFmtId="41" fontId="3" fillId="0" borderId="9" xfId="0" applyNumberFormat="1" applyFont="1" applyFill="1" applyBorder="1" applyAlignment="1" applyProtection="1">
      <alignment horizontal="center"/>
      <protection locked="0"/>
    </xf>
    <xf numFmtId="41" fontId="3" fillId="0" borderId="2" xfId="0" applyNumberFormat="1" applyFont="1" applyFill="1" applyBorder="1" applyAlignment="1" applyProtection="1">
      <alignment horizontal="center"/>
      <protection locked="0"/>
    </xf>
    <xf numFmtId="41" fontId="3" fillId="0" borderId="10" xfId="0" applyNumberFormat="1" applyFont="1" applyFill="1" applyBorder="1" applyAlignment="1" applyProtection="1">
      <alignment horizontal="center"/>
      <protection locked="0"/>
    </xf>
    <xf numFmtId="181" fontId="3" fillId="0" borderId="2" xfId="0" applyNumberFormat="1" applyFont="1" applyFill="1" applyBorder="1" applyAlignment="1" applyProtection="1">
      <alignment horizontal="right"/>
      <protection locked="0"/>
    </xf>
    <xf numFmtId="181" fontId="3" fillId="0" borderId="10" xfId="0" applyNumberFormat="1" applyFont="1" applyFill="1" applyBorder="1" applyAlignment="1" applyProtection="1">
      <alignment horizontal="right"/>
      <protection locked="0"/>
    </xf>
    <xf numFmtId="181" fontId="3" fillId="0" borderId="7" xfId="0" applyNumberFormat="1" applyFont="1" applyFill="1" applyBorder="1" applyAlignment="1" applyProtection="1">
      <alignment horizontal="right"/>
      <protection locked="0"/>
    </xf>
    <xf numFmtId="41" fontId="3" fillId="0" borderId="7" xfId="0" applyNumberFormat="1" applyFont="1" applyFill="1" applyBorder="1" applyAlignment="1" applyProtection="1">
      <alignment horizontal="center"/>
      <protection locked="0"/>
    </xf>
    <xf numFmtId="41" fontId="3" fillId="0" borderId="8" xfId="0" applyNumberFormat="1" applyFont="1" applyFill="1" applyBorder="1" applyAlignment="1" applyProtection="1">
      <alignment horizontal="center"/>
      <protection locked="0" hidden="1"/>
    </xf>
    <xf numFmtId="41" fontId="3" fillId="0" borderId="0" xfId="0" applyNumberFormat="1" applyFont="1" applyFill="1" applyBorder="1" applyAlignment="1" applyProtection="1">
      <alignment horizontal="center"/>
      <protection locked="0" hidden="1"/>
    </xf>
    <xf numFmtId="181" fontId="3" fillId="0" borderId="8" xfId="0" applyNumberFormat="1" applyFont="1" applyFill="1" applyBorder="1" applyAlignment="1" applyProtection="1">
      <alignment horizontal="right"/>
      <protection locked="0" hidden="1"/>
    </xf>
    <xf numFmtId="181" fontId="3" fillId="0" borderId="0" xfId="0" applyNumberFormat="1" applyFont="1" applyFill="1" applyBorder="1" applyAlignment="1" applyProtection="1">
      <alignment horizontal="right"/>
      <protection locked="0" hidden="1"/>
    </xf>
    <xf numFmtId="41" fontId="3" fillId="0" borderId="6" xfId="0" applyNumberFormat="1" applyFont="1" applyFill="1" applyBorder="1" applyAlignment="1" applyProtection="1">
      <alignment horizontal="center"/>
      <protection locked="0" hidden="1"/>
    </xf>
    <xf numFmtId="41" fontId="3" fillId="0" borderId="4" xfId="0" applyNumberFormat="1" applyFont="1" applyFill="1" applyBorder="1" applyAlignment="1" applyProtection="1">
      <alignment horizontal="center"/>
      <protection locked="0" hidden="1"/>
    </xf>
    <xf numFmtId="41" fontId="3" fillId="0" borderId="13" xfId="0" applyNumberFormat="1" applyFont="1" applyFill="1" applyBorder="1" applyAlignment="1" applyProtection="1">
      <alignment horizontal="center"/>
      <protection locked="0" hidden="1"/>
    </xf>
    <xf numFmtId="181" fontId="3" fillId="0" borderId="4" xfId="0" applyNumberFormat="1" applyFont="1" applyFill="1" applyBorder="1" applyAlignment="1" applyProtection="1">
      <alignment horizontal="right"/>
      <protection locked="0" hidden="1"/>
    </xf>
    <xf numFmtId="181" fontId="3" fillId="0" borderId="13" xfId="0" applyNumberFormat="1" applyFont="1" applyFill="1" applyBorder="1" applyAlignment="1" applyProtection="1">
      <alignment horizontal="right"/>
      <protection locked="0" hidden="1"/>
    </xf>
    <xf numFmtId="41" fontId="3" fillId="0" borderId="9" xfId="0" applyNumberFormat="1" applyFont="1" applyFill="1" applyBorder="1" applyAlignment="1" applyProtection="1">
      <alignment horizontal="center"/>
      <protection locked="0"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41" fontId="3" fillId="0" borderId="8" xfId="4" applyNumberFormat="1" applyFont="1" applyFill="1" applyBorder="1" applyAlignment="1" applyProtection="1">
      <protection locked="0" hidden="1"/>
    </xf>
    <xf numFmtId="41" fontId="3" fillId="0" borderId="0" xfId="4" applyNumberFormat="1" applyFont="1" applyFill="1" applyBorder="1" applyAlignment="1" applyProtection="1">
      <protection locked="0" hidden="1"/>
    </xf>
    <xf numFmtId="41" fontId="3" fillId="0" borderId="6" xfId="4" applyNumberFormat="1" applyFont="1" applyFill="1" applyBorder="1" applyAlignment="1" applyProtection="1">
      <protection locked="0" hidden="1"/>
    </xf>
    <xf numFmtId="41" fontId="3" fillId="0" borderId="4" xfId="4" applyNumberFormat="1" applyFont="1" applyFill="1" applyBorder="1" applyAlignment="1" applyProtection="1">
      <protection locked="0" hidden="1"/>
    </xf>
    <xf numFmtId="41" fontId="3" fillId="0" borderId="13" xfId="4" applyNumberFormat="1" applyFont="1" applyFill="1" applyBorder="1" applyAlignment="1" applyProtection="1">
      <protection locked="0" hidden="1"/>
    </xf>
    <xf numFmtId="41" fontId="3" fillId="0" borderId="9" xfId="4" applyNumberFormat="1" applyFont="1" applyFill="1" applyBorder="1" applyAlignment="1" applyProtection="1">
      <protection locked="0"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41" fontId="3" fillId="0" borderId="2" xfId="4" applyNumberFormat="1" applyFont="1" applyFill="1" applyBorder="1" applyAlignment="1" applyProtection="1">
      <protection locked="0" hidden="1"/>
    </xf>
    <xf numFmtId="41" fontId="3" fillId="0" borderId="10" xfId="4" applyNumberFormat="1" applyFont="1" applyFill="1" applyBorder="1" applyAlignment="1" applyProtection="1">
      <protection locked="0" hidden="1"/>
    </xf>
    <xf numFmtId="41" fontId="3" fillId="0" borderId="7" xfId="4" applyNumberFormat="1" applyFont="1" applyFill="1" applyBorder="1" applyAlignment="1" applyProtection="1">
      <protection locked="0" hidden="1"/>
    </xf>
    <xf numFmtId="41" fontId="3" fillId="0" borderId="2" xfId="4" applyNumberFormat="1" applyFont="1" applyFill="1" applyBorder="1" applyAlignment="1" applyProtection="1">
      <alignment vertical="center"/>
      <protection locked="0" hidden="1"/>
    </xf>
    <xf numFmtId="41" fontId="3" fillId="0" borderId="1" xfId="4" applyNumberFormat="1" applyFont="1" applyFill="1" applyBorder="1" applyAlignment="1" applyProtection="1">
      <alignment vertical="center"/>
      <protection locked="0" hidden="1"/>
    </xf>
    <xf numFmtId="41" fontId="3" fillId="0" borderId="5" xfId="4" applyNumberFormat="1" applyFont="1" applyFill="1" applyBorder="1" applyAlignment="1" applyProtection="1">
      <protection locked="0" hidden="1"/>
    </xf>
    <xf numFmtId="41" fontId="3" fillId="0" borderId="3" xfId="4" applyNumberFormat="1" applyFont="1" applyFill="1" applyBorder="1" applyAlignment="1" applyProtection="1">
      <protection locked="0" hidden="1"/>
    </xf>
    <xf numFmtId="41" fontId="3" fillId="0" borderId="8" xfId="4" applyNumberFormat="1" applyFont="1" applyFill="1" applyBorder="1" applyAlignment="1" applyProtection="1">
      <alignment horizontal="center"/>
      <protection locked="0" hidden="1"/>
    </xf>
    <xf numFmtId="41" fontId="3" fillId="0" borderId="0" xfId="4" applyNumberFormat="1" applyFont="1" applyFill="1" applyBorder="1" applyAlignment="1" applyProtection="1">
      <alignment horizontal="center"/>
      <protection locked="0" hidden="1"/>
    </xf>
    <xf numFmtId="41" fontId="3" fillId="0" borderId="6" xfId="4" applyNumberFormat="1" applyFont="1" applyFill="1" applyBorder="1" applyAlignment="1" applyProtection="1">
      <alignment horizontal="center"/>
      <protection locked="0" hidden="1"/>
    </xf>
    <xf numFmtId="41" fontId="3" fillId="0" borderId="4" xfId="4" applyNumberFormat="1" applyFont="1" applyFill="1" applyBorder="1" applyAlignment="1" applyProtection="1">
      <alignment horizontal="right"/>
      <protection hidden="1"/>
    </xf>
    <xf numFmtId="41" fontId="3" fillId="0" borderId="13" xfId="4" applyNumberFormat="1" applyFont="1" applyFill="1" applyBorder="1" applyAlignment="1" applyProtection="1">
      <alignment horizontal="right"/>
      <protection hidden="1"/>
    </xf>
    <xf numFmtId="41" fontId="3" fillId="0" borderId="4" xfId="4" applyNumberFormat="1" applyFont="1" applyFill="1" applyBorder="1" applyAlignment="1" applyProtection="1">
      <protection hidden="1"/>
    </xf>
    <xf numFmtId="41" fontId="3" fillId="0" borderId="13" xfId="4" applyNumberFormat="1" applyFont="1" applyFill="1" applyBorder="1" applyAlignment="1" applyProtection="1">
      <protection hidden="1"/>
    </xf>
    <xf numFmtId="41" fontId="3" fillId="0" borderId="9" xfId="4" applyNumberFormat="1" applyFont="1" applyFill="1" applyBorder="1" applyAlignment="1" applyProtection="1">
      <protection hidden="1"/>
    </xf>
    <xf numFmtId="181" fontId="3" fillId="0" borderId="4" xfId="4" applyNumberFormat="1" applyFont="1" applyFill="1" applyBorder="1" applyAlignment="1" applyProtection="1">
      <protection locked="0" hidden="1"/>
    </xf>
    <xf numFmtId="181" fontId="3" fillId="0" borderId="4" xfId="4" applyNumberFormat="1" applyFont="1" applyFill="1" applyBorder="1" applyAlignment="1" applyProtection="1">
      <alignment vertical="center"/>
      <protection locked="0" hidden="1"/>
    </xf>
    <xf numFmtId="181" fontId="3" fillId="0" borderId="13" xfId="4" applyNumberFormat="1" applyFont="1" applyFill="1" applyBorder="1" applyAlignment="1" applyProtection="1">
      <alignment vertical="center"/>
      <protection locked="0" hidden="1"/>
    </xf>
    <xf numFmtId="181" fontId="3" fillId="0" borderId="9" xfId="4" applyNumberFormat="1" applyFont="1" applyFill="1" applyBorder="1" applyAlignment="1" applyProtection="1">
      <alignment vertical="center"/>
      <protection locked="0" hidden="1"/>
    </xf>
    <xf numFmtId="41" fontId="3" fillId="0" borderId="8" xfId="4" applyNumberFormat="1" applyFont="1" applyFill="1" applyBorder="1" applyAlignment="1" applyProtection="1">
      <alignment horizontal="right"/>
      <protection hidden="1"/>
    </xf>
    <xf numFmtId="41" fontId="3" fillId="0" borderId="0" xfId="4" applyNumberFormat="1" applyFont="1" applyFill="1" applyBorder="1" applyAlignment="1" applyProtection="1">
      <alignment horizontal="right"/>
      <protection hidden="1"/>
    </xf>
    <xf numFmtId="41" fontId="3" fillId="0" borderId="8" xfId="4" applyNumberFormat="1" applyFont="1" applyFill="1" applyBorder="1" applyAlignment="1" applyProtection="1">
      <protection hidden="1"/>
    </xf>
    <xf numFmtId="41" fontId="3" fillId="0" borderId="0" xfId="4" applyNumberFormat="1" applyFont="1" applyFill="1" applyBorder="1" applyAlignment="1" applyProtection="1">
      <protection hidden="1"/>
    </xf>
    <xf numFmtId="41" fontId="3" fillId="0" borderId="6" xfId="4" applyNumberFormat="1" applyFont="1" applyFill="1" applyBorder="1" applyAlignment="1" applyProtection="1">
      <protection hidden="1"/>
    </xf>
    <xf numFmtId="181" fontId="3" fillId="0" borderId="8" xfId="4" applyNumberFormat="1" applyFont="1" applyFill="1" applyBorder="1" applyAlignment="1" applyProtection="1">
      <protection locked="0" hidden="1"/>
    </xf>
    <xf numFmtId="181" fontId="3" fillId="0" borderId="8" xfId="4" applyNumberFormat="1" applyFont="1" applyFill="1" applyBorder="1" applyAlignment="1" applyProtection="1">
      <alignment vertical="center"/>
      <protection locked="0" hidden="1"/>
    </xf>
    <xf numFmtId="181" fontId="3" fillId="0" borderId="0" xfId="4" applyNumberFormat="1" applyFont="1" applyFill="1" applyBorder="1" applyAlignment="1" applyProtection="1">
      <alignment vertical="center"/>
      <protection locked="0" hidden="1"/>
    </xf>
    <xf numFmtId="181" fontId="3" fillId="0" borderId="6" xfId="4" applyNumberFormat="1" applyFont="1" applyFill="1" applyBorder="1" applyAlignment="1" applyProtection="1">
      <alignment vertical="center"/>
      <protection locked="0" hidden="1"/>
    </xf>
    <xf numFmtId="181" fontId="3" fillId="0" borderId="3" xfId="4" applyNumberFormat="1" applyFont="1" applyFill="1" applyBorder="1" applyAlignment="1" applyProtection="1">
      <protection locked="0" hidden="1"/>
    </xf>
    <xf numFmtId="41" fontId="3" fillId="0" borderId="2" xfId="4" applyNumberFormat="1" applyFont="1" applyFill="1" applyBorder="1" applyAlignment="1" applyProtection="1">
      <alignment horizontal="right"/>
      <protection hidden="1"/>
    </xf>
    <xf numFmtId="41" fontId="3" fillId="0" borderId="10" xfId="4" applyNumberFormat="1" applyFont="1" applyFill="1" applyBorder="1" applyAlignment="1" applyProtection="1">
      <alignment horizontal="right"/>
      <protection hidden="1"/>
    </xf>
    <xf numFmtId="41" fontId="3" fillId="0" borderId="2" xfId="4" applyNumberFormat="1" applyFont="1" applyFill="1" applyBorder="1" applyAlignment="1" applyProtection="1">
      <protection hidden="1"/>
    </xf>
    <xf numFmtId="41" fontId="3" fillId="0" borderId="10" xfId="4" applyNumberFormat="1" applyFont="1" applyFill="1" applyBorder="1" applyAlignment="1" applyProtection="1">
      <protection hidden="1"/>
    </xf>
    <xf numFmtId="41" fontId="3" fillId="0" borderId="7" xfId="4" applyNumberFormat="1" applyFont="1" applyFill="1" applyBorder="1" applyAlignment="1" applyProtection="1">
      <protection hidden="1"/>
    </xf>
    <xf numFmtId="181" fontId="3" fillId="0" borderId="5" xfId="4" applyNumberFormat="1" applyFont="1" applyFill="1" applyBorder="1" applyAlignment="1" applyProtection="1">
      <alignment vertical="center"/>
      <protection locked="0" hidden="1"/>
    </xf>
    <xf numFmtId="181" fontId="3" fillId="0" borderId="5" xfId="4" applyNumberFormat="1" applyFont="1" applyFill="1" applyBorder="1" applyAlignment="1" applyProtection="1">
      <protection locked="0" hidden="1"/>
    </xf>
    <xf numFmtId="181" fontId="3" fillId="0" borderId="0" xfId="4" applyNumberFormat="1" applyFont="1" applyFill="1" applyBorder="1" applyAlignment="1" applyProtection="1">
      <protection locked="0" hidden="1"/>
    </xf>
    <xf numFmtId="181" fontId="3" fillId="0" borderId="6" xfId="4" applyNumberFormat="1" applyFont="1" applyFill="1" applyBorder="1" applyAlignment="1" applyProtection="1">
      <protection locked="0" hidden="1"/>
    </xf>
    <xf numFmtId="0" fontId="1" fillId="0" borderId="11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12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12" xfId="0" applyNumberFormat="1" applyFont="1" applyFill="1" applyBorder="1" applyAlignment="1" applyProtection="1">
      <alignment horizontal="distributed" vertical="center" wrapText="1" indent="3"/>
      <protection hidden="1"/>
    </xf>
    <xf numFmtId="0" fontId="3" fillId="0" borderId="11" xfId="0" applyNumberFormat="1" applyFont="1" applyFill="1" applyBorder="1" applyAlignment="1" applyProtection="1">
      <alignment horizontal="distributed" vertical="center" wrapText="1" indent="3"/>
      <protection hidden="1"/>
    </xf>
    <xf numFmtId="38" fontId="3" fillId="0" borderId="3" xfId="4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</cellXfs>
  <cellStyles count="94">
    <cellStyle name="20% - アクセント 1" xfId="11"/>
    <cellStyle name="20% - アクセント 1 2" xfId="70"/>
    <cellStyle name="20% - アクセント 2" xfId="12"/>
    <cellStyle name="20% - アクセント 2 2" xfId="32"/>
    <cellStyle name="20% - アクセント 3" xfId="17"/>
    <cellStyle name="20% - アクセント 3 2" xfId="55"/>
    <cellStyle name="20% - アクセント 4" xfId="22"/>
    <cellStyle name="20% - アクセント 4 2" xfId="7"/>
    <cellStyle name="20% - アクセント 5" xfId="24"/>
    <cellStyle name="20% - アクセント 5 2" xfId="44"/>
    <cellStyle name="20% - アクセント 6" xfId="5"/>
    <cellStyle name="20% - アクセント 6 2" xfId="68"/>
    <cellStyle name="40% - アクセント 1" xfId="52"/>
    <cellStyle name="40% - アクセント 1 2" xfId="25"/>
    <cellStyle name="40% - アクセント 2" xfId="3"/>
    <cellStyle name="40% - アクセント 2 2" xfId="50"/>
    <cellStyle name="40% - アクセント 3" xfId="54"/>
    <cellStyle name="40% - アクセント 3 2" xfId="76"/>
    <cellStyle name="40% - アクセント 4" xfId="56"/>
    <cellStyle name="40% - アクセント 4 2" xfId="35"/>
    <cellStyle name="40% - アクセント 5" xfId="59"/>
    <cellStyle name="40% - アクセント 5 2" xfId="61"/>
    <cellStyle name="40% - アクセント 6" xfId="60"/>
    <cellStyle name="40% - アクセント 6 2" xfId="13"/>
    <cellStyle name="60% - アクセント 1" xfId="26"/>
    <cellStyle name="60% - アクセント 1 2" xfId="43"/>
    <cellStyle name="60% - アクセント 2" xfId="6"/>
    <cellStyle name="60% - アクセント 2 2" xfId="69"/>
    <cellStyle name="60% - アクセント 3" xfId="28"/>
    <cellStyle name="60% - アクセント 3 2" xfId="30"/>
    <cellStyle name="60% - アクセント 4" xfId="29"/>
    <cellStyle name="60% - アクセント 4 2" xfId="1"/>
    <cellStyle name="60% - アクセント 5" xfId="31"/>
    <cellStyle name="60% - アクセント 5 2" xfId="84"/>
    <cellStyle name="60% - アクセント 6" xfId="2"/>
    <cellStyle name="60% - アクセント 6 2" xfId="41"/>
    <cellStyle name="アクセント 1" xfId="71"/>
    <cellStyle name="アクセント 1 2" xfId="27"/>
    <cellStyle name="アクセント 2" xfId="73"/>
    <cellStyle name="アクセント 2 2" xfId="51"/>
    <cellStyle name="アクセント 3" xfId="77"/>
    <cellStyle name="アクセント 3 2" xfId="79"/>
    <cellStyle name="アクセント 4" xfId="78"/>
    <cellStyle name="アクセント 4 2" xfId="39"/>
    <cellStyle name="アクセント 5" xfId="80"/>
    <cellStyle name="アクセント 5 2" xfId="64"/>
    <cellStyle name="アクセント 6" xfId="81"/>
    <cellStyle name="アクセント 6 2" xfId="21"/>
    <cellStyle name="タイトル" xfId="45"/>
    <cellStyle name="タイトル 2" xfId="47"/>
    <cellStyle name="チェック セル" xfId="37"/>
    <cellStyle name="チェック セル 2" xfId="16"/>
    <cellStyle name="どちらでもない" xfId="33"/>
    <cellStyle name="どちらでもない 2" xfId="36"/>
    <cellStyle name="メモ" xfId="20"/>
    <cellStyle name="メモ 2" xfId="8"/>
    <cellStyle name="メモ 3" xfId="89"/>
    <cellStyle name="リンク セル" xfId="46"/>
    <cellStyle name="リンク セル 2" xfId="48"/>
    <cellStyle name="悪い" xfId="40"/>
    <cellStyle name="悪い 2" xfId="72"/>
    <cellStyle name="計算" xfId="86"/>
    <cellStyle name="計算 2" xfId="75"/>
    <cellStyle name="警告文" xfId="66"/>
    <cellStyle name="警告文 2" xfId="57"/>
    <cellStyle name="桁区切り" xfId="4" builtinId="6"/>
    <cellStyle name="桁区切り [0.00] 2" xfId="91"/>
    <cellStyle name="桁区切り 2" xfId="14"/>
    <cellStyle name="桁区切り 3" xfId="90"/>
    <cellStyle name="桁区切り 4" xfId="93"/>
    <cellStyle name="桁区切り[0]_13弓道場" xfId="92"/>
    <cellStyle name="見出し 1" xfId="82"/>
    <cellStyle name="見出し 1 2" xfId="19"/>
    <cellStyle name="見出し 2" xfId="85"/>
    <cellStyle name="見出し 2 2" xfId="49"/>
    <cellStyle name="見出し 3" xfId="87"/>
    <cellStyle name="見出し 3 2" xfId="74"/>
    <cellStyle name="見出し 4" xfId="9"/>
    <cellStyle name="見出し 4 2" xfId="34"/>
    <cellStyle name="集計" xfId="53"/>
    <cellStyle name="集計 2" xfId="23"/>
    <cellStyle name="出力" xfId="83"/>
    <cellStyle name="出力 2" xfId="18"/>
    <cellStyle name="説明文" xfId="42"/>
    <cellStyle name="説明文 2" xfId="10"/>
    <cellStyle name="通貨 2" xfId="62"/>
    <cellStyle name="入力" xfId="38"/>
    <cellStyle name="入力 2" xfId="15"/>
    <cellStyle name="標準" xfId="0" builtinId="0"/>
    <cellStyle name="標準 2" xfId="63"/>
    <cellStyle name="標準 3" xfId="65"/>
    <cellStyle name="標準 4" xfId="88"/>
    <cellStyle name="良い" xfId="67"/>
    <cellStyle name="良い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7</xdr:col>
      <xdr:colOff>133350</xdr:colOff>
      <xdr:row>8</xdr:row>
      <xdr:rowOff>180975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ShapeType="1"/>
        </xdr:cNvSpPr>
      </xdr:nvSpPr>
      <xdr:spPr bwMode="auto">
        <a:xfrm>
          <a:off x="142875" y="1152525"/>
          <a:ext cx="99060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34</xdr:row>
      <xdr:rowOff>0</xdr:rowOff>
    </xdr:from>
    <xdr:to>
      <xdr:col>8</xdr:col>
      <xdr:colOff>114300</xdr:colOff>
      <xdr:row>35</xdr:row>
      <xdr:rowOff>180975</xdr:rowOff>
    </xdr:to>
    <xdr:sp macro="" textlink="">
      <xdr:nvSpPr>
        <xdr:cNvPr id="2086" name="Line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ShapeType="1"/>
        </xdr:cNvSpPr>
      </xdr:nvSpPr>
      <xdr:spPr bwMode="auto">
        <a:xfrm>
          <a:off x="171450" y="6067425"/>
          <a:ext cx="10858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42" name="Line 56">
          <a:extLst>
            <a:ext uri="{FF2B5EF4-FFF2-40B4-BE49-F238E27FC236}">
              <a16:creationId xmlns:a16="http://schemas.microsoft.com/office/drawing/2014/main" id="{00000000-0008-0000-0900-000002280000}"/>
            </a:ext>
          </a:extLst>
        </xdr:cNvPr>
        <xdr:cNvSpPr>
          <a:spLocks noChangeShapeType="1"/>
        </xdr:cNvSpPr>
      </xdr:nvSpPr>
      <xdr:spPr bwMode="auto">
        <a:xfrm>
          <a:off x="142875" y="704850"/>
          <a:ext cx="10001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0241" name="Line 56">
          <a:extLst>
            <a:ext uri="{FF2B5EF4-FFF2-40B4-BE49-F238E27FC236}">
              <a16:creationId xmlns:a16="http://schemas.microsoft.com/office/drawing/2014/main" id="{00000000-0008-0000-0900-000001280000}"/>
            </a:ext>
          </a:extLst>
        </xdr:cNvPr>
        <xdr:cNvSpPr>
          <a:spLocks noChangeShapeType="1"/>
        </xdr:cNvSpPr>
      </xdr:nvSpPr>
      <xdr:spPr bwMode="auto">
        <a:xfrm>
          <a:off x="142875" y="4800600"/>
          <a:ext cx="10001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9</xdr:col>
      <xdr:colOff>0</xdr:colOff>
      <xdr:row>44</xdr:row>
      <xdr:rowOff>0</xdr:rowOff>
    </xdr:to>
    <xdr:sp macro="" textlink="">
      <xdr:nvSpPr>
        <xdr:cNvPr id="3073" name="直線 38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ShapeType="1"/>
        </xdr:cNvSpPr>
      </xdr:nvSpPr>
      <xdr:spPr bwMode="auto">
        <a:xfrm>
          <a:off x="142875" y="7600950"/>
          <a:ext cx="1143000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9" name="Line 1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>
          <a:spLocks noChangeShapeType="1"/>
        </xdr:cNvSpPr>
      </xdr:nvSpPr>
      <xdr:spPr bwMode="auto">
        <a:xfrm>
          <a:off x="142875" y="647700"/>
          <a:ext cx="10001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4097" name="Line 2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ShapeType="1"/>
        </xdr:cNvSpPr>
      </xdr:nvSpPr>
      <xdr:spPr bwMode="auto">
        <a:xfrm>
          <a:off x="142875" y="4724400"/>
          <a:ext cx="10001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4" name="Line 1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21" name="直線 199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ShapeType="1"/>
        </xdr:cNvSpPr>
      </xdr:nvSpPr>
      <xdr:spPr bwMode="auto">
        <a:xfrm>
          <a:off x="142875" y="647700"/>
          <a:ext cx="100012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" name="直線 19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152400" y="647700"/>
          <a:ext cx="1066800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8" name="直線 199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152400" y="5238750"/>
          <a:ext cx="1066800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8</xdr:col>
      <xdr:colOff>0</xdr:colOff>
      <xdr:row>10</xdr:row>
      <xdr:rowOff>0</xdr:rowOff>
    </xdr:to>
    <xdr:sp macro="" textlink="">
      <xdr:nvSpPr>
        <xdr:cNvPr id="6" name="直線 19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152400" y="657225"/>
          <a:ext cx="1066800" cy="752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7</xdr:col>
      <xdr:colOff>133350</xdr:colOff>
      <xdr:row>6</xdr:row>
      <xdr:rowOff>0</xdr:rowOff>
    </xdr:to>
    <xdr:sp macro="" textlink="">
      <xdr:nvSpPr>
        <xdr:cNvPr id="6146" name="Line 13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>
          <a:spLocks noChangeShapeType="1"/>
        </xdr:cNvSpPr>
      </xdr:nvSpPr>
      <xdr:spPr bwMode="auto">
        <a:xfrm>
          <a:off x="152400" y="685800"/>
          <a:ext cx="9810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24</xdr:row>
      <xdr:rowOff>0</xdr:rowOff>
    </xdr:from>
    <xdr:to>
      <xdr:col>7</xdr:col>
      <xdr:colOff>133350</xdr:colOff>
      <xdr:row>26</xdr:row>
      <xdr:rowOff>0</xdr:rowOff>
    </xdr:to>
    <xdr:sp macro="" textlink="">
      <xdr:nvSpPr>
        <xdr:cNvPr id="6145" name="Line 13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>
          <a:spLocks noChangeShapeType="1"/>
        </xdr:cNvSpPr>
      </xdr:nvSpPr>
      <xdr:spPr bwMode="auto">
        <a:xfrm>
          <a:off x="152400" y="4762500"/>
          <a:ext cx="9810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72" name="Line 1">
          <a:extLs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71" name="Line 3">
          <a:extLs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8</xdr:col>
      <xdr:colOff>0</xdr:colOff>
      <xdr:row>6</xdr:row>
      <xdr:rowOff>9525</xdr:rowOff>
    </xdr:to>
    <xdr:sp macro="" textlink="">
      <xdr:nvSpPr>
        <xdr:cNvPr id="7170" name="直線 3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>
          <a:spLocks noChangeShapeType="1"/>
        </xdr:cNvSpPr>
      </xdr:nvSpPr>
      <xdr:spPr bwMode="auto">
        <a:xfrm>
          <a:off x="142875" y="685800"/>
          <a:ext cx="100012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25</xdr:row>
      <xdr:rowOff>142875</xdr:rowOff>
    </xdr:from>
    <xdr:to>
      <xdr:col>8</xdr:col>
      <xdr:colOff>9525</xdr:colOff>
      <xdr:row>28</xdr:row>
      <xdr:rowOff>9525</xdr:rowOff>
    </xdr:to>
    <xdr:sp macro="" textlink="">
      <xdr:nvSpPr>
        <xdr:cNvPr id="7169" name="直線 5">
          <a:extLs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>
          <a:spLocks noChangeShapeType="1"/>
        </xdr:cNvSpPr>
      </xdr:nvSpPr>
      <xdr:spPr bwMode="auto">
        <a:xfrm>
          <a:off x="133350" y="4819650"/>
          <a:ext cx="10191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96" name="Line 1">
          <a:extLst>
            <a:ext uri="{FF2B5EF4-FFF2-40B4-BE49-F238E27FC236}">
              <a16:creationId xmlns:a16="http://schemas.microsoft.com/office/drawing/2014/main" id="{00000000-0008-0000-0700-0000042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95" name="Line 3">
          <a:extLst>
            <a:ext uri="{FF2B5EF4-FFF2-40B4-BE49-F238E27FC236}">
              <a16:creationId xmlns:a16="http://schemas.microsoft.com/office/drawing/2014/main" id="{00000000-0008-0000-0700-0000032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8</xdr:col>
      <xdr:colOff>9525</xdr:colOff>
      <xdr:row>6</xdr:row>
      <xdr:rowOff>0</xdr:rowOff>
    </xdr:to>
    <xdr:sp macro="" textlink="">
      <xdr:nvSpPr>
        <xdr:cNvPr id="8194" name="直線 12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SpPr>
          <a:spLocks noChangeShapeType="1"/>
        </xdr:cNvSpPr>
      </xdr:nvSpPr>
      <xdr:spPr bwMode="auto">
        <a:xfrm>
          <a:off x="142875" y="4752975"/>
          <a:ext cx="10096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6</xdr:col>
      <xdr:colOff>123825</xdr:colOff>
      <xdr:row>7</xdr:row>
      <xdr:rowOff>9525</xdr:rowOff>
    </xdr:to>
    <xdr:sp macro="" textlink="">
      <xdr:nvSpPr>
        <xdr:cNvPr id="9218" name="Line 7">
          <a:extLst>
            <a:ext uri="{FF2B5EF4-FFF2-40B4-BE49-F238E27FC236}">
              <a16:creationId xmlns:a16="http://schemas.microsoft.com/office/drawing/2014/main" id="{00000000-0008-0000-0800-000002240000}"/>
            </a:ext>
          </a:extLst>
        </xdr:cNvPr>
        <xdr:cNvSpPr>
          <a:spLocks noChangeShapeType="1"/>
        </xdr:cNvSpPr>
      </xdr:nvSpPr>
      <xdr:spPr bwMode="auto">
        <a:xfrm>
          <a:off x="161925" y="685800"/>
          <a:ext cx="8191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9525</xdr:colOff>
      <xdr:row>31</xdr:row>
      <xdr:rowOff>19050</xdr:rowOff>
    </xdr:to>
    <xdr:sp macro="" textlink="">
      <xdr:nvSpPr>
        <xdr:cNvPr id="9217" name="直線 568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SpPr>
          <a:spLocks noChangeShapeType="1"/>
        </xdr:cNvSpPr>
      </xdr:nvSpPr>
      <xdr:spPr bwMode="auto">
        <a:xfrm>
          <a:off x="142875" y="5476875"/>
          <a:ext cx="10096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6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3.5"/>
  <cols>
    <col min="1" max="251" width="1.875" style="3" customWidth="1"/>
    <col min="252" max="256" width="9" style="1"/>
  </cols>
  <sheetData>
    <row r="1" spans="1:256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</row>
    <row r="2" spans="1:256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</row>
    <row r="3" spans="1:256" s="48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9" customFormat="1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49" customFormat="1" ht="12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2"/>
      <c r="AB5" s="2"/>
      <c r="AC5" s="2"/>
      <c r="AD5" s="2"/>
      <c r="AE5" s="2"/>
      <c r="AF5" s="2"/>
      <c r="AG5" s="15"/>
      <c r="AH5" s="15"/>
      <c r="AI5" s="15"/>
      <c r="AJ5" s="15"/>
      <c r="AK5" s="15"/>
      <c r="AL5" s="15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49" customForma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49" customFormat="1" ht="12" customHeight="1">
      <c r="A7" s="7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92" t="s">
        <v>3</v>
      </c>
      <c r="Y7" s="192"/>
      <c r="Z7" s="192"/>
      <c r="AA7" s="190"/>
      <c r="AB7" s="190"/>
      <c r="AC7" s="190"/>
      <c r="AD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49" customFormat="1" ht="15" customHeight="1">
      <c r="A8" s="77"/>
      <c r="B8" s="193" t="s">
        <v>4</v>
      </c>
      <c r="C8" s="194"/>
      <c r="D8" s="194"/>
      <c r="E8" s="194"/>
      <c r="F8" s="194"/>
      <c r="G8" s="194"/>
      <c r="H8" s="195"/>
      <c r="I8" s="139" t="s">
        <v>5</v>
      </c>
      <c r="J8" s="140"/>
      <c r="K8" s="140"/>
      <c r="L8" s="140"/>
      <c r="M8" s="140"/>
      <c r="N8" s="140"/>
      <c r="O8" s="141"/>
      <c r="P8" s="139" t="s">
        <v>6</v>
      </c>
      <c r="Q8" s="140"/>
      <c r="R8" s="140"/>
      <c r="S8" s="140"/>
      <c r="T8" s="140"/>
      <c r="U8" s="140"/>
      <c r="V8" s="140"/>
      <c r="W8" s="145" t="s">
        <v>7</v>
      </c>
      <c r="X8" s="146"/>
      <c r="Y8" s="146"/>
      <c r="Z8" s="146"/>
      <c r="AA8" s="146"/>
      <c r="AB8" s="146"/>
      <c r="AC8" s="147"/>
      <c r="AD8" s="28"/>
      <c r="AE8" s="2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56" s="49" customFormat="1" ht="15" customHeight="1">
      <c r="A9" s="77"/>
      <c r="B9" s="196" t="s">
        <v>8</v>
      </c>
      <c r="C9" s="197"/>
      <c r="D9" s="197"/>
      <c r="E9" s="197"/>
      <c r="F9" s="197"/>
      <c r="G9" s="197"/>
      <c r="H9" s="198"/>
      <c r="I9" s="142"/>
      <c r="J9" s="143"/>
      <c r="K9" s="143"/>
      <c r="L9" s="143"/>
      <c r="M9" s="143"/>
      <c r="N9" s="143"/>
      <c r="O9" s="144"/>
      <c r="P9" s="142"/>
      <c r="Q9" s="143"/>
      <c r="R9" s="143"/>
      <c r="S9" s="143"/>
      <c r="T9" s="143"/>
      <c r="U9" s="143"/>
      <c r="V9" s="143"/>
      <c r="W9" s="148"/>
      <c r="X9" s="149"/>
      <c r="Y9" s="149"/>
      <c r="Z9" s="149"/>
      <c r="AA9" s="149"/>
      <c r="AB9" s="149"/>
      <c r="AC9" s="150"/>
      <c r="AD9" s="28"/>
      <c r="AE9" s="2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56" s="49" customFormat="1" ht="15" customHeight="1">
      <c r="A10" s="77"/>
      <c r="B10" s="164" t="s">
        <v>127</v>
      </c>
      <c r="C10" s="182"/>
      <c r="D10" s="182"/>
      <c r="E10" s="182"/>
      <c r="F10" s="182"/>
      <c r="G10" s="182"/>
      <c r="H10" s="182"/>
      <c r="I10" s="187">
        <v>108436</v>
      </c>
      <c r="J10" s="188"/>
      <c r="K10" s="188"/>
      <c r="L10" s="188"/>
      <c r="M10" s="188"/>
      <c r="N10" s="188"/>
      <c r="O10" s="189"/>
      <c r="P10" s="188">
        <v>105812</v>
      </c>
      <c r="Q10" s="188"/>
      <c r="R10" s="188"/>
      <c r="S10" s="188"/>
      <c r="T10" s="188"/>
      <c r="U10" s="188"/>
      <c r="V10" s="189"/>
      <c r="W10" s="187">
        <v>2624</v>
      </c>
      <c r="X10" s="188"/>
      <c r="Y10" s="188"/>
      <c r="Z10" s="188"/>
      <c r="AA10" s="188"/>
      <c r="AB10" s="188"/>
      <c r="AC10" s="189"/>
      <c r="AD10" s="28"/>
      <c r="AE10" s="2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56" s="49" customFormat="1" ht="15" customHeight="1">
      <c r="A11" s="2"/>
      <c r="B11" s="164" t="s">
        <v>154</v>
      </c>
      <c r="C11" s="182"/>
      <c r="D11" s="182"/>
      <c r="E11" s="182"/>
      <c r="F11" s="182"/>
      <c r="G11" s="182"/>
      <c r="H11" s="182"/>
      <c r="I11" s="187">
        <v>98026</v>
      </c>
      <c r="J11" s="188"/>
      <c r="K11" s="188"/>
      <c r="L11" s="188"/>
      <c r="M11" s="188"/>
      <c r="N11" s="188"/>
      <c r="O11" s="189"/>
      <c r="P11" s="188">
        <v>95869</v>
      </c>
      <c r="Q11" s="188"/>
      <c r="R11" s="188"/>
      <c r="S11" s="188"/>
      <c r="T11" s="188"/>
      <c r="U11" s="188"/>
      <c r="V11" s="189"/>
      <c r="W11" s="187">
        <v>2157</v>
      </c>
      <c r="X11" s="188"/>
      <c r="Y11" s="188"/>
      <c r="Z11" s="188"/>
      <c r="AA11" s="188"/>
      <c r="AB11" s="188"/>
      <c r="AC11" s="189"/>
      <c r="AD11" s="28"/>
      <c r="AE11" s="2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56" s="49" customFormat="1" ht="15" customHeight="1">
      <c r="A12" s="2"/>
      <c r="B12" s="164" t="s">
        <v>152</v>
      </c>
      <c r="C12" s="182"/>
      <c r="D12" s="182"/>
      <c r="E12" s="182"/>
      <c r="F12" s="182"/>
      <c r="G12" s="182"/>
      <c r="H12" s="182"/>
      <c r="I12" s="187">
        <v>70342</v>
      </c>
      <c r="J12" s="188"/>
      <c r="K12" s="188"/>
      <c r="L12" s="188"/>
      <c r="M12" s="188"/>
      <c r="N12" s="188"/>
      <c r="O12" s="189"/>
      <c r="P12" s="188">
        <v>67198</v>
      </c>
      <c r="Q12" s="188"/>
      <c r="R12" s="188"/>
      <c r="S12" s="188"/>
      <c r="T12" s="188"/>
      <c r="U12" s="188"/>
      <c r="V12" s="189"/>
      <c r="W12" s="187">
        <v>3144</v>
      </c>
      <c r="X12" s="188"/>
      <c r="Y12" s="188"/>
      <c r="Z12" s="188"/>
      <c r="AA12" s="188"/>
      <c r="AB12" s="188"/>
      <c r="AC12" s="189"/>
      <c r="AD12" s="28"/>
      <c r="AE12" s="2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56" s="49" customFormat="1" ht="15" customHeight="1">
      <c r="A13" s="77"/>
      <c r="B13" s="164" t="s">
        <v>156</v>
      </c>
      <c r="C13" s="182"/>
      <c r="D13" s="182"/>
      <c r="E13" s="182"/>
      <c r="F13" s="182"/>
      <c r="G13" s="182"/>
      <c r="H13" s="182"/>
      <c r="I13" s="187">
        <v>95308</v>
      </c>
      <c r="J13" s="188"/>
      <c r="K13" s="188"/>
      <c r="L13" s="188"/>
      <c r="M13" s="188"/>
      <c r="N13" s="188"/>
      <c r="O13" s="189"/>
      <c r="P13" s="188">
        <v>91392</v>
      </c>
      <c r="Q13" s="188"/>
      <c r="R13" s="188"/>
      <c r="S13" s="188"/>
      <c r="T13" s="188"/>
      <c r="U13" s="188"/>
      <c r="V13" s="189"/>
      <c r="W13" s="187">
        <v>3916</v>
      </c>
      <c r="X13" s="188"/>
      <c r="Y13" s="188"/>
      <c r="Z13" s="188"/>
      <c r="AA13" s="188"/>
      <c r="AB13" s="188"/>
      <c r="AC13" s="189"/>
      <c r="AD13" s="28"/>
      <c r="AE13" s="2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56" s="49" customFormat="1" ht="15" customHeight="1">
      <c r="A14" s="77"/>
      <c r="B14" s="164" t="s">
        <v>161</v>
      </c>
      <c r="C14" s="182"/>
      <c r="D14" s="182"/>
      <c r="E14" s="182"/>
      <c r="F14" s="182"/>
      <c r="G14" s="182"/>
      <c r="H14" s="182"/>
      <c r="I14" s="176">
        <f t="shared" ref="I14" si="0">P14+W14</f>
        <v>107035</v>
      </c>
      <c r="J14" s="177"/>
      <c r="K14" s="177"/>
      <c r="L14" s="177"/>
      <c r="M14" s="177"/>
      <c r="N14" s="177"/>
      <c r="O14" s="178"/>
      <c r="P14" s="177">
        <f>SUM(P15:V26)</f>
        <v>103591</v>
      </c>
      <c r="Q14" s="177"/>
      <c r="R14" s="177"/>
      <c r="S14" s="177"/>
      <c r="T14" s="177"/>
      <c r="U14" s="177"/>
      <c r="V14" s="178"/>
      <c r="W14" s="176">
        <f>SUM(W15:AC26)</f>
        <v>3444</v>
      </c>
      <c r="X14" s="177"/>
      <c r="Y14" s="177"/>
      <c r="Z14" s="177"/>
      <c r="AA14" s="177"/>
      <c r="AB14" s="177"/>
      <c r="AC14" s="178"/>
      <c r="AD14" s="28"/>
      <c r="AE14" s="2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56" s="49" customFormat="1" ht="15" customHeight="1">
      <c r="A15" s="77"/>
      <c r="B15" s="134" t="s">
        <v>148</v>
      </c>
      <c r="C15" s="135"/>
      <c r="D15" s="157" t="s">
        <v>9</v>
      </c>
      <c r="E15" s="158"/>
      <c r="F15" s="158"/>
      <c r="G15" s="158"/>
      <c r="H15" s="159"/>
      <c r="I15" s="205">
        <f>SUM(P15:AC15)</f>
        <v>8428</v>
      </c>
      <c r="J15" s="206"/>
      <c r="K15" s="206"/>
      <c r="L15" s="206"/>
      <c r="M15" s="206"/>
      <c r="N15" s="206"/>
      <c r="O15" s="207"/>
      <c r="P15" s="205">
        <v>8155</v>
      </c>
      <c r="Q15" s="206"/>
      <c r="R15" s="206"/>
      <c r="S15" s="206"/>
      <c r="T15" s="206"/>
      <c r="U15" s="206"/>
      <c r="V15" s="207"/>
      <c r="W15" s="208">
        <v>273</v>
      </c>
      <c r="X15" s="209"/>
      <c r="Y15" s="209"/>
      <c r="Z15" s="209"/>
      <c r="AA15" s="209"/>
      <c r="AB15" s="209"/>
      <c r="AC15" s="210"/>
      <c r="AD15" s="28"/>
      <c r="AE15" s="28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56" s="49" customFormat="1" ht="15" customHeight="1">
      <c r="A16" s="77"/>
      <c r="B16" s="136"/>
      <c r="C16" s="137"/>
      <c r="D16" s="164" t="s">
        <v>10</v>
      </c>
      <c r="E16" s="182"/>
      <c r="F16" s="182"/>
      <c r="G16" s="182"/>
      <c r="H16" s="183"/>
      <c r="I16" s="199">
        <f>SUM(P16:AC16)</f>
        <v>8769</v>
      </c>
      <c r="J16" s="200"/>
      <c r="K16" s="200"/>
      <c r="L16" s="200"/>
      <c r="M16" s="200"/>
      <c r="N16" s="200"/>
      <c r="O16" s="201"/>
      <c r="P16" s="199">
        <v>8452</v>
      </c>
      <c r="Q16" s="200"/>
      <c r="R16" s="200"/>
      <c r="S16" s="200"/>
      <c r="T16" s="200"/>
      <c r="U16" s="200"/>
      <c r="V16" s="201"/>
      <c r="W16" s="211">
        <v>317</v>
      </c>
      <c r="X16" s="212"/>
      <c r="Y16" s="212"/>
      <c r="Z16" s="212"/>
      <c r="AA16" s="212"/>
      <c r="AB16" s="212"/>
      <c r="AC16" s="213"/>
      <c r="AD16" s="28"/>
      <c r="AE16" s="28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56" s="49" customFormat="1" ht="15" customHeight="1">
      <c r="A17" s="77"/>
      <c r="B17" s="136"/>
      <c r="C17" s="137"/>
      <c r="D17" s="164" t="s">
        <v>11</v>
      </c>
      <c r="E17" s="182"/>
      <c r="F17" s="182"/>
      <c r="G17" s="182"/>
      <c r="H17" s="183"/>
      <c r="I17" s="199">
        <f t="shared" ref="I17:I26" si="1">SUM(P17:AC17)</f>
        <v>9012</v>
      </c>
      <c r="J17" s="200"/>
      <c r="K17" s="200"/>
      <c r="L17" s="200"/>
      <c r="M17" s="200"/>
      <c r="N17" s="200"/>
      <c r="O17" s="201"/>
      <c r="P17" s="199">
        <v>8619</v>
      </c>
      <c r="Q17" s="200"/>
      <c r="R17" s="200"/>
      <c r="S17" s="200"/>
      <c r="T17" s="200"/>
      <c r="U17" s="200"/>
      <c r="V17" s="201"/>
      <c r="W17" s="199">
        <v>393</v>
      </c>
      <c r="X17" s="200"/>
      <c r="Y17" s="200"/>
      <c r="Z17" s="200"/>
      <c r="AA17" s="200"/>
      <c r="AB17" s="200"/>
      <c r="AC17" s="201"/>
      <c r="AD17" s="28"/>
      <c r="AE17" s="28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56" s="49" customFormat="1" ht="15" customHeight="1">
      <c r="A18" s="77"/>
      <c r="B18" s="136"/>
      <c r="C18" s="137"/>
      <c r="D18" s="164" t="s">
        <v>12</v>
      </c>
      <c r="E18" s="182"/>
      <c r="F18" s="182"/>
      <c r="G18" s="182"/>
      <c r="H18" s="183"/>
      <c r="I18" s="199">
        <f t="shared" si="1"/>
        <v>10540</v>
      </c>
      <c r="J18" s="200"/>
      <c r="K18" s="200"/>
      <c r="L18" s="200"/>
      <c r="M18" s="200"/>
      <c r="N18" s="200"/>
      <c r="O18" s="201"/>
      <c r="P18" s="199">
        <v>10253</v>
      </c>
      <c r="Q18" s="200"/>
      <c r="R18" s="200"/>
      <c r="S18" s="200"/>
      <c r="T18" s="200"/>
      <c r="U18" s="200"/>
      <c r="V18" s="201"/>
      <c r="W18" s="199">
        <v>287</v>
      </c>
      <c r="X18" s="200"/>
      <c r="Y18" s="200"/>
      <c r="Z18" s="200"/>
      <c r="AA18" s="200"/>
      <c r="AB18" s="200"/>
      <c r="AC18" s="201"/>
      <c r="AD18" s="28"/>
      <c r="AE18" s="28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56" s="49" customFormat="1" ht="15" customHeight="1">
      <c r="A19" s="77"/>
      <c r="B19" s="164">
        <v>4</v>
      </c>
      <c r="C19" s="183"/>
      <c r="D19" s="164" t="s">
        <v>13</v>
      </c>
      <c r="E19" s="182"/>
      <c r="F19" s="182"/>
      <c r="G19" s="182"/>
      <c r="H19" s="183"/>
      <c r="I19" s="199">
        <f t="shared" si="1"/>
        <v>10006</v>
      </c>
      <c r="J19" s="200"/>
      <c r="K19" s="200"/>
      <c r="L19" s="200"/>
      <c r="M19" s="200"/>
      <c r="N19" s="200"/>
      <c r="O19" s="201"/>
      <c r="P19" s="199">
        <v>9834</v>
      </c>
      <c r="Q19" s="200"/>
      <c r="R19" s="200"/>
      <c r="S19" s="200"/>
      <c r="T19" s="200"/>
      <c r="U19" s="200"/>
      <c r="V19" s="201"/>
      <c r="W19" s="199">
        <v>172</v>
      </c>
      <c r="X19" s="200"/>
      <c r="Y19" s="200"/>
      <c r="Z19" s="200"/>
      <c r="AA19" s="200"/>
      <c r="AB19" s="200"/>
      <c r="AC19" s="201"/>
      <c r="AD19" s="28"/>
      <c r="AE19" s="28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56" s="49" customFormat="1" ht="15" customHeight="1">
      <c r="A20" s="77"/>
      <c r="B20" s="130" t="s">
        <v>14</v>
      </c>
      <c r="C20" s="131"/>
      <c r="D20" s="164" t="s">
        <v>15</v>
      </c>
      <c r="E20" s="182"/>
      <c r="F20" s="182"/>
      <c r="G20" s="182"/>
      <c r="H20" s="183"/>
      <c r="I20" s="199">
        <f t="shared" si="1"/>
        <v>6392</v>
      </c>
      <c r="J20" s="200"/>
      <c r="K20" s="200"/>
      <c r="L20" s="200"/>
      <c r="M20" s="200"/>
      <c r="N20" s="200"/>
      <c r="O20" s="201"/>
      <c r="P20" s="199">
        <v>6201</v>
      </c>
      <c r="Q20" s="200"/>
      <c r="R20" s="200"/>
      <c r="S20" s="200"/>
      <c r="T20" s="200"/>
      <c r="U20" s="200"/>
      <c r="V20" s="201"/>
      <c r="W20" s="199">
        <v>191</v>
      </c>
      <c r="X20" s="200"/>
      <c r="Y20" s="200"/>
      <c r="Z20" s="200"/>
      <c r="AA20" s="200"/>
      <c r="AB20" s="200"/>
      <c r="AC20" s="201"/>
      <c r="AD20" s="28"/>
      <c r="AE20" s="2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56" s="49" customFormat="1" ht="15" customHeight="1">
      <c r="A21" s="77"/>
      <c r="B21" s="130"/>
      <c r="C21" s="131"/>
      <c r="D21" s="164" t="s">
        <v>16</v>
      </c>
      <c r="E21" s="182"/>
      <c r="F21" s="182"/>
      <c r="G21" s="182"/>
      <c r="H21" s="183"/>
      <c r="I21" s="199">
        <f t="shared" si="1"/>
        <v>8510</v>
      </c>
      <c r="J21" s="200"/>
      <c r="K21" s="200"/>
      <c r="L21" s="200"/>
      <c r="M21" s="200"/>
      <c r="N21" s="200"/>
      <c r="O21" s="201"/>
      <c r="P21" s="199">
        <v>8185</v>
      </c>
      <c r="Q21" s="200"/>
      <c r="R21" s="200"/>
      <c r="S21" s="200"/>
      <c r="T21" s="200"/>
      <c r="U21" s="200"/>
      <c r="V21" s="201"/>
      <c r="W21" s="199">
        <v>325</v>
      </c>
      <c r="X21" s="200"/>
      <c r="Y21" s="200"/>
      <c r="Z21" s="200"/>
      <c r="AA21" s="200"/>
      <c r="AB21" s="200"/>
      <c r="AC21" s="201"/>
      <c r="AD21" s="28"/>
      <c r="AE21" s="2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56" s="49" customFormat="1" ht="15" customHeight="1">
      <c r="A22" s="77"/>
      <c r="B22" s="130"/>
      <c r="C22" s="131"/>
      <c r="D22" s="164" t="s">
        <v>17</v>
      </c>
      <c r="E22" s="182"/>
      <c r="F22" s="182"/>
      <c r="G22" s="182"/>
      <c r="H22" s="183"/>
      <c r="I22" s="199">
        <f t="shared" si="1"/>
        <v>9525</v>
      </c>
      <c r="J22" s="200"/>
      <c r="K22" s="200"/>
      <c r="L22" s="200"/>
      <c r="M22" s="200"/>
      <c r="N22" s="200"/>
      <c r="O22" s="201"/>
      <c r="P22" s="199">
        <v>9125</v>
      </c>
      <c r="Q22" s="200"/>
      <c r="R22" s="200"/>
      <c r="S22" s="200"/>
      <c r="T22" s="200"/>
      <c r="U22" s="200"/>
      <c r="V22" s="201"/>
      <c r="W22" s="199">
        <v>400</v>
      </c>
      <c r="X22" s="200"/>
      <c r="Y22" s="200"/>
      <c r="Z22" s="200"/>
      <c r="AA22" s="200"/>
      <c r="AB22" s="200"/>
      <c r="AC22" s="201"/>
      <c r="AD22" s="28"/>
      <c r="AE22" s="28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56" s="49" customFormat="1" ht="15" customHeight="1">
      <c r="A23" s="77"/>
      <c r="B23" s="130"/>
      <c r="C23" s="131"/>
      <c r="D23" s="164" t="s">
        <v>18</v>
      </c>
      <c r="E23" s="182"/>
      <c r="F23" s="182"/>
      <c r="G23" s="182"/>
      <c r="H23" s="183"/>
      <c r="I23" s="199">
        <f t="shared" si="1"/>
        <v>8180</v>
      </c>
      <c r="J23" s="200"/>
      <c r="K23" s="200"/>
      <c r="L23" s="200"/>
      <c r="M23" s="200"/>
      <c r="N23" s="200"/>
      <c r="O23" s="201"/>
      <c r="P23" s="199">
        <v>7927</v>
      </c>
      <c r="Q23" s="200"/>
      <c r="R23" s="200"/>
      <c r="S23" s="200"/>
      <c r="T23" s="200"/>
      <c r="U23" s="200"/>
      <c r="V23" s="201"/>
      <c r="W23" s="199">
        <v>253</v>
      </c>
      <c r="X23" s="200"/>
      <c r="Y23" s="200"/>
      <c r="Z23" s="200"/>
      <c r="AA23" s="200"/>
      <c r="AB23" s="200"/>
      <c r="AC23" s="201"/>
      <c r="AD23" s="28"/>
      <c r="AE23" s="28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56" s="49" customFormat="1" ht="15" customHeight="1">
      <c r="A24" s="77"/>
      <c r="B24" s="130"/>
      <c r="C24" s="131"/>
      <c r="D24" s="164" t="s">
        <v>19</v>
      </c>
      <c r="E24" s="182"/>
      <c r="F24" s="182"/>
      <c r="G24" s="182"/>
      <c r="H24" s="183"/>
      <c r="I24" s="199">
        <f t="shared" si="1"/>
        <v>8871</v>
      </c>
      <c r="J24" s="200"/>
      <c r="K24" s="200"/>
      <c r="L24" s="200"/>
      <c r="M24" s="200"/>
      <c r="N24" s="200"/>
      <c r="O24" s="201"/>
      <c r="P24" s="199">
        <v>8638</v>
      </c>
      <c r="Q24" s="200"/>
      <c r="R24" s="200"/>
      <c r="S24" s="200"/>
      <c r="T24" s="200"/>
      <c r="U24" s="200"/>
      <c r="V24" s="201"/>
      <c r="W24" s="199">
        <v>233</v>
      </c>
      <c r="X24" s="200"/>
      <c r="Y24" s="200"/>
      <c r="Z24" s="200"/>
      <c r="AA24" s="200"/>
      <c r="AB24" s="200"/>
      <c r="AC24" s="201"/>
      <c r="AD24" s="28"/>
      <c r="AE24" s="28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56" s="49" customFormat="1" ht="15" customHeight="1">
      <c r="A25" s="77"/>
      <c r="B25" s="130"/>
      <c r="C25" s="131"/>
      <c r="D25" s="164" t="s">
        <v>20</v>
      </c>
      <c r="E25" s="182"/>
      <c r="F25" s="182"/>
      <c r="G25" s="182"/>
      <c r="H25" s="183"/>
      <c r="I25" s="199">
        <f t="shared" si="1"/>
        <v>9150</v>
      </c>
      <c r="J25" s="200"/>
      <c r="K25" s="200"/>
      <c r="L25" s="200"/>
      <c r="M25" s="200"/>
      <c r="N25" s="200"/>
      <c r="O25" s="201"/>
      <c r="P25" s="199">
        <v>8828</v>
      </c>
      <c r="Q25" s="200"/>
      <c r="R25" s="200"/>
      <c r="S25" s="200"/>
      <c r="T25" s="200"/>
      <c r="U25" s="200"/>
      <c r="V25" s="201"/>
      <c r="W25" s="199">
        <v>322</v>
      </c>
      <c r="X25" s="200"/>
      <c r="Y25" s="200"/>
      <c r="Z25" s="200"/>
      <c r="AA25" s="200"/>
      <c r="AB25" s="200"/>
      <c r="AC25" s="201"/>
      <c r="AD25" s="28"/>
      <c r="AE25" s="28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56" s="49" customFormat="1" ht="15" customHeight="1">
      <c r="A26" s="2"/>
      <c r="B26" s="132"/>
      <c r="C26" s="133"/>
      <c r="D26" s="160" t="s">
        <v>21</v>
      </c>
      <c r="E26" s="161"/>
      <c r="F26" s="161"/>
      <c r="G26" s="161"/>
      <c r="H26" s="162"/>
      <c r="I26" s="202">
        <f t="shared" si="1"/>
        <v>9652</v>
      </c>
      <c r="J26" s="203"/>
      <c r="K26" s="203"/>
      <c r="L26" s="203"/>
      <c r="M26" s="203"/>
      <c r="N26" s="203"/>
      <c r="O26" s="204"/>
      <c r="P26" s="176">
        <v>9374</v>
      </c>
      <c r="Q26" s="177"/>
      <c r="R26" s="177"/>
      <c r="S26" s="177"/>
      <c r="T26" s="177"/>
      <c r="U26" s="177"/>
      <c r="V26" s="178"/>
      <c r="W26" s="176">
        <v>278</v>
      </c>
      <c r="X26" s="177"/>
      <c r="Y26" s="177"/>
      <c r="Z26" s="177"/>
      <c r="AA26" s="177"/>
      <c r="AB26" s="177"/>
      <c r="AC26" s="178"/>
      <c r="AD26" s="28"/>
      <c r="AE26" s="28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56" s="49" customFormat="1" ht="15" customHeight="1">
      <c r="S27" s="190" t="s">
        <v>22</v>
      </c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K27" s="85"/>
      <c r="AL27" s="8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49" customFormat="1" ht="12" customHeight="1">
      <c r="A28" s="2"/>
      <c r="B28" s="17" t="s">
        <v>147</v>
      </c>
      <c r="C28" s="17"/>
      <c r="D28" s="17"/>
      <c r="E28" s="17"/>
      <c r="F28" s="17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7"/>
      <c r="W28" s="17"/>
      <c r="X28" s="17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49" customFormat="1" ht="12" customHeight="1">
      <c r="A29" s="2"/>
      <c r="B29" s="11" t="s">
        <v>23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49" customFormat="1" ht="12" customHeight="1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49" customFormat="1" ht="12" customHeight="1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49" customFormat="1" ht="12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49" customFormat="1">
      <c r="A33" s="191" t="s">
        <v>155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49" customFormat="1" ht="14.25" customHeight="1">
      <c r="A34" s="1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"/>
      <c r="S34" s="2"/>
      <c r="T34" s="2"/>
      <c r="U34" s="2"/>
      <c r="V34" s="2"/>
      <c r="W34" s="2"/>
      <c r="X34" s="2"/>
      <c r="Y34" s="2"/>
      <c r="Z34" s="2"/>
      <c r="AA34" s="192" t="s">
        <v>3</v>
      </c>
      <c r="AB34" s="192"/>
      <c r="AC34" s="192"/>
      <c r="AD34" s="190"/>
      <c r="AE34" s="190"/>
      <c r="AF34" s="190"/>
      <c r="AG34" s="2"/>
      <c r="AH34" s="2"/>
      <c r="AI34" s="2"/>
      <c r="AJ34" s="2"/>
      <c r="AK34" s="86"/>
      <c r="AL34" s="15"/>
      <c r="AM34" s="15"/>
      <c r="AN34" s="15"/>
      <c r="AO34" s="15"/>
      <c r="AP34" s="6"/>
      <c r="AQ34" s="6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49" customFormat="1" ht="15" customHeight="1">
      <c r="A35" s="77"/>
      <c r="B35" s="193" t="s">
        <v>4</v>
      </c>
      <c r="C35" s="194"/>
      <c r="D35" s="194"/>
      <c r="E35" s="194"/>
      <c r="F35" s="194"/>
      <c r="G35" s="194"/>
      <c r="H35" s="194"/>
      <c r="I35" s="195"/>
      <c r="J35" s="151" t="s">
        <v>24</v>
      </c>
      <c r="K35" s="152"/>
      <c r="L35" s="152"/>
      <c r="M35" s="152"/>
      <c r="N35" s="152"/>
      <c r="O35" s="152"/>
      <c r="P35" s="152"/>
      <c r="Q35" s="153"/>
      <c r="R35" s="157" t="s">
        <v>25</v>
      </c>
      <c r="S35" s="158"/>
      <c r="T35" s="158"/>
      <c r="U35" s="158"/>
      <c r="V35" s="158"/>
      <c r="W35" s="158"/>
      <c r="X35" s="158"/>
      <c r="Y35" s="159"/>
      <c r="Z35" s="157" t="s">
        <v>26</v>
      </c>
      <c r="AA35" s="158"/>
      <c r="AB35" s="158"/>
      <c r="AC35" s="158"/>
      <c r="AD35" s="158"/>
      <c r="AE35" s="158"/>
      <c r="AF35" s="158"/>
      <c r="AG35" s="158"/>
      <c r="AH35" s="87"/>
      <c r="AI35" s="41"/>
      <c r="AJ35" s="41"/>
      <c r="AK35" s="12"/>
      <c r="AL35" s="88"/>
      <c r="AM35" s="88"/>
      <c r="AN35" s="6"/>
      <c r="AO35" s="6"/>
      <c r="AP35" s="17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49" customFormat="1" ht="15" customHeight="1">
      <c r="A36" s="77"/>
      <c r="B36" s="196" t="s">
        <v>8</v>
      </c>
      <c r="C36" s="197"/>
      <c r="D36" s="197"/>
      <c r="E36" s="197"/>
      <c r="F36" s="197"/>
      <c r="G36" s="197"/>
      <c r="H36" s="197"/>
      <c r="I36" s="198"/>
      <c r="J36" s="154"/>
      <c r="K36" s="155"/>
      <c r="L36" s="155"/>
      <c r="M36" s="155"/>
      <c r="N36" s="155"/>
      <c r="O36" s="155"/>
      <c r="P36" s="155"/>
      <c r="Q36" s="156"/>
      <c r="R36" s="160"/>
      <c r="S36" s="161"/>
      <c r="T36" s="161"/>
      <c r="U36" s="161"/>
      <c r="V36" s="161"/>
      <c r="W36" s="161"/>
      <c r="X36" s="161"/>
      <c r="Y36" s="162"/>
      <c r="Z36" s="160"/>
      <c r="AA36" s="161"/>
      <c r="AB36" s="161"/>
      <c r="AC36" s="161"/>
      <c r="AD36" s="161"/>
      <c r="AE36" s="161"/>
      <c r="AF36" s="161"/>
      <c r="AG36" s="161"/>
      <c r="AH36" s="87"/>
      <c r="AI36" s="41"/>
      <c r="AJ36" s="41"/>
      <c r="AK36" s="12"/>
      <c r="AL36" s="88"/>
      <c r="AM36" s="88"/>
      <c r="AN36" s="6"/>
      <c r="AO36" s="6"/>
      <c r="AP36" s="17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49" customFormat="1" ht="15" customHeight="1">
      <c r="A37" s="6"/>
      <c r="B37" s="164" t="s">
        <v>127</v>
      </c>
      <c r="C37" s="182"/>
      <c r="D37" s="182"/>
      <c r="E37" s="182"/>
      <c r="F37" s="182"/>
      <c r="G37" s="182"/>
      <c r="H37" s="182"/>
      <c r="I37" s="183"/>
      <c r="J37" s="184">
        <f>R37+Z37</f>
        <v>80661</v>
      </c>
      <c r="K37" s="185"/>
      <c r="L37" s="185"/>
      <c r="M37" s="185"/>
      <c r="N37" s="185"/>
      <c r="O37" s="185"/>
      <c r="P37" s="185"/>
      <c r="Q37" s="186"/>
      <c r="R37" s="187">
        <v>1380</v>
      </c>
      <c r="S37" s="188"/>
      <c r="T37" s="188"/>
      <c r="U37" s="188"/>
      <c r="V37" s="188"/>
      <c r="W37" s="188"/>
      <c r="X37" s="188"/>
      <c r="Y37" s="189"/>
      <c r="Z37" s="187">
        <v>79281</v>
      </c>
      <c r="AA37" s="188"/>
      <c r="AB37" s="188"/>
      <c r="AC37" s="188"/>
      <c r="AD37" s="188"/>
      <c r="AE37" s="188"/>
      <c r="AF37" s="188"/>
      <c r="AG37" s="189"/>
      <c r="AH37" s="87"/>
      <c r="AI37" s="41"/>
      <c r="AJ37" s="41"/>
      <c r="AK37" s="6"/>
      <c r="AL37" s="6"/>
      <c r="AM37" s="6"/>
      <c r="AN37" s="17"/>
      <c r="AO37" s="17"/>
      <c r="AP37" s="17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49" customFormat="1" ht="15" customHeight="1">
      <c r="A38" s="77"/>
      <c r="B38" s="164" t="s">
        <v>154</v>
      </c>
      <c r="C38" s="182"/>
      <c r="D38" s="182"/>
      <c r="E38" s="182"/>
      <c r="F38" s="182"/>
      <c r="G38" s="182"/>
      <c r="H38" s="182"/>
      <c r="I38" s="183"/>
      <c r="J38" s="184">
        <f>R38+Z38</f>
        <v>81565</v>
      </c>
      <c r="K38" s="185"/>
      <c r="L38" s="185"/>
      <c r="M38" s="185"/>
      <c r="N38" s="185"/>
      <c r="O38" s="185"/>
      <c r="P38" s="185"/>
      <c r="Q38" s="186"/>
      <c r="R38" s="187">
        <v>1142</v>
      </c>
      <c r="S38" s="188"/>
      <c r="T38" s="188"/>
      <c r="U38" s="188"/>
      <c r="V38" s="188"/>
      <c r="W38" s="188"/>
      <c r="X38" s="188"/>
      <c r="Y38" s="189"/>
      <c r="Z38" s="187">
        <v>80423</v>
      </c>
      <c r="AA38" s="188"/>
      <c r="AB38" s="188"/>
      <c r="AC38" s="188"/>
      <c r="AD38" s="188"/>
      <c r="AE38" s="188"/>
      <c r="AF38" s="188"/>
      <c r="AG38" s="189"/>
      <c r="AH38" s="87"/>
      <c r="AI38" s="41"/>
      <c r="AJ38" s="41"/>
      <c r="AK38" s="12"/>
      <c r="AL38" s="88"/>
      <c r="AM38" s="88"/>
      <c r="AN38" s="17"/>
      <c r="AO38" s="17"/>
      <c r="AP38" s="17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49" customFormat="1" ht="15" customHeight="1">
      <c r="A39" s="77"/>
      <c r="B39" s="164" t="s">
        <v>152</v>
      </c>
      <c r="C39" s="182"/>
      <c r="D39" s="182"/>
      <c r="E39" s="182"/>
      <c r="F39" s="182"/>
      <c r="G39" s="182"/>
      <c r="H39" s="182"/>
      <c r="I39" s="183"/>
      <c r="J39" s="184">
        <v>84609</v>
      </c>
      <c r="K39" s="185"/>
      <c r="L39" s="185"/>
      <c r="M39" s="185"/>
      <c r="N39" s="185"/>
      <c r="O39" s="185"/>
      <c r="P39" s="185"/>
      <c r="Q39" s="186"/>
      <c r="R39" s="187">
        <v>807</v>
      </c>
      <c r="S39" s="188"/>
      <c r="T39" s="188"/>
      <c r="U39" s="188"/>
      <c r="V39" s="188"/>
      <c r="W39" s="188"/>
      <c r="X39" s="188"/>
      <c r="Y39" s="189"/>
      <c r="Z39" s="187">
        <v>83502</v>
      </c>
      <c r="AA39" s="188"/>
      <c r="AB39" s="188"/>
      <c r="AC39" s="188"/>
      <c r="AD39" s="188"/>
      <c r="AE39" s="188"/>
      <c r="AF39" s="188"/>
      <c r="AG39" s="189"/>
      <c r="AH39" s="87"/>
      <c r="AI39" s="41"/>
      <c r="AJ39" s="41"/>
      <c r="AK39" s="12"/>
      <c r="AL39" s="88"/>
      <c r="AM39" s="88"/>
      <c r="AN39" s="17"/>
      <c r="AO39" s="17"/>
      <c r="AP39" s="17"/>
      <c r="AQ39" s="2"/>
      <c r="AR39" s="2"/>
      <c r="AS39" s="2"/>
      <c r="AT39" s="2"/>
      <c r="AU39" s="2"/>
      <c r="AV39" s="123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49" customFormat="1" ht="15" customHeight="1">
      <c r="A40" s="6"/>
      <c r="B40" s="164" t="s">
        <v>156</v>
      </c>
      <c r="C40" s="182"/>
      <c r="D40" s="182"/>
      <c r="E40" s="182"/>
      <c r="F40" s="182"/>
      <c r="G40" s="182"/>
      <c r="H40" s="182"/>
      <c r="I40" s="183"/>
      <c r="J40" s="184">
        <v>87152</v>
      </c>
      <c r="K40" s="185"/>
      <c r="L40" s="185"/>
      <c r="M40" s="185"/>
      <c r="N40" s="185"/>
      <c r="O40" s="185"/>
      <c r="P40" s="185"/>
      <c r="Q40" s="186"/>
      <c r="R40" s="187">
        <v>1825</v>
      </c>
      <c r="S40" s="188"/>
      <c r="T40" s="188"/>
      <c r="U40" s="188"/>
      <c r="V40" s="188"/>
      <c r="W40" s="188"/>
      <c r="X40" s="188"/>
      <c r="Y40" s="189"/>
      <c r="Z40" s="187">
        <v>85327</v>
      </c>
      <c r="AA40" s="188"/>
      <c r="AB40" s="188"/>
      <c r="AC40" s="188"/>
      <c r="AD40" s="188"/>
      <c r="AE40" s="188"/>
      <c r="AF40" s="188"/>
      <c r="AG40" s="189"/>
      <c r="AH40" s="87"/>
      <c r="AI40" s="41"/>
      <c r="AJ40" s="41"/>
      <c r="AK40" s="6"/>
      <c r="AL40" s="6"/>
      <c r="AM40" s="6"/>
      <c r="AN40" s="17"/>
      <c r="AO40" s="17"/>
      <c r="AP40" s="17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49" customFormat="1" ht="15" customHeight="1">
      <c r="A41" s="6"/>
      <c r="B41" s="160" t="s">
        <v>161</v>
      </c>
      <c r="C41" s="161"/>
      <c r="D41" s="161"/>
      <c r="E41" s="161"/>
      <c r="F41" s="161"/>
      <c r="G41" s="161"/>
      <c r="H41" s="161"/>
      <c r="I41" s="162"/>
      <c r="J41" s="173">
        <f>R41+Z41</f>
        <v>87923</v>
      </c>
      <c r="K41" s="174"/>
      <c r="L41" s="174"/>
      <c r="M41" s="174"/>
      <c r="N41" s="174"/>
      <c r="O41" s="174"/>
      <c r="P41" s="174"/>
      <c r="Q41" s="175"/>
      <c r="R41" s="176">
        <f>SUM(J44:Q53)</f>
        <v>1298</v>
      </c>
      <c r="S41" s="177"/>
      <c r="T41" s="177"/>
      <c r="U41" s="177"/>
      <c r="V41" s="177"/>
      <c r="W41" s="177"/>
      <c r="X41" s="177"/>
      <c r="Y41" s="178"/>
      <c r="Z41" s="176">
        <v>86625</v>
      </c>
      <c r="AA41" s="177"/>
      <c r="AB41" s="177"/>
      <c r="AC41" s="177"/>
      <c r="AD41" s="177"/>
      <c r="AE41" s="177"/>
      <c r="AF41" s="177"/>
      <c r="AG41" s="178"/>
      <c r="AH41" s="87"/>
      <c r="AI41" s="41"/>
      <c r="AJ41" s="41"/>
      <c r="AK41" s="6"/>
      <c r="AL41" s="6"/>
      <c r="AM41" s="6"/>
      <c r="AN41" s="17"/>
      <c r="AO41" s="17"/>
      <c r="AP41" s="17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49" customFormat="1" ht="15" customHeight="1">
      <c r="A42" s="77"/>
      <c r="B42" s="8" t="s">
        <v>165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0"/>
      <c r="O42" s="80"/>
      <c r="P42" s="80"/>
      <c r="Q42" s="80"/>
      <c r="R42" s="82"/>
      <c r="S42" s="83"/>
      <c r="T42" s="83"/>
      <c r="U42" s="83"/>
      <c r="V42" s="83"/>
      <c r="W42" s="83"/>
      <c r="X42" s="83"/>
      <c r="Y42" s="83"/>
      <c r="Z42" s="83"/>
      <c r="AA42" s="82"/>
      <c r="AB42" s="83"/>
      <c r="AC42" s="83"/>
      <c r="AD42" s="83"/>
      <c r="AE42" s="83"/>
      <c r="AF42" s="83"/>
      <c r="AG42" s="83"/>
      <c r="AH42" s="79"/>
      <c r="AI42" s="79"/>
      <c r="AJ42" s="26"/>
      <c r="AK42" s="12"/>
      <c r="AL42" s="88"/>
      <c r="AM42" s="88"/>
      <c r="AN42" s="17"/>
      <c r="AO42" s="17"/>
      <c r="AP42" s="17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49" customFormat="1" ht="15" customHeight="1">
      <c r="A43" s="6"/>
      <c r="B43" s="179" t="s">
        <v>27</v>
      </c>
      <c r="C43" s="179"/>
      <c r="D43" s="179"/>
      <c r="E43" s="179"/>
      <c r="F43" s="179"/>
      <c r="G43" s="179"/>
      <c r="H43" s="179"/>
      <c r="I43" s="179"/>
      <c r="J43" s="180" t="s">
        <v>24</v>
      </c>
      <c r="K43" s="180"/>
      <c r="L43" s="180"/>
      <c r="M43" s="180"/>
      <c r="N43" s="180"/>
      <c r="O43" s="180"/>
      <c r="P43" s="180"/>
      <c r="Q43" s="180"/>
      <c r="R43" s="181" t="s">
        <v>28</v>
      </c>
      <c r="S43" s="179"/>
      <c r="T43" s="179"/>
      <c r="U43" s="179"/>
      <c r="V43" s="179"/>
      <c r="W43" s="179"/>
      <c r="X43" s="179"/>
      <c r="Y43" s="179"/>
      <c r="Z43" s="179" t="s">
        <v>29</v>
      </c>
      <c r="AA43" s="179"/>
      <c r="AB43" s="179"/>
      <c r="AC43" s="179"/>
      <c r="AD43" s="179"/>
      <c r="AE43" s="179"/>
      <c r="AF43" s="179"/>
      <c r="AG43" s="179"/>
      <c r="AH43" s="41"/>
      <c r="AI43" s="41"/>
      <c r="AJ43" s="41"/>
      <c r="AK43" s="6"/>
      <c r="AL43" s="6"/>
      <c r="AM43" s="6"/>
      <c r="AN43" s="17"/>
      <c r="AO43" s="17"/>
      <c r="AP43" s="17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49" customFormat="1" ht="15" customHeight="1">
      <c r="A44" s="6"/>
      <c r="B44" s="168" t="s">
        <v>30</v>
      </c>
      <c r="C44" s="168"/>
      <c r="D44" s="168"/>
      <c r="E44" s="168"/>
      <c r="F44" s="168"/>
      <c r="G44" s="168"/>
      <c r="H44" s="168"/>
      <c r="I44" s="169"/>
      <c r="J44" s="170">
        <v>135</v>
      </c>
      <c r="K44" s="170"/>
      <c r="L44" s="170"/>
      <c r="M44" s="170"/>
      <c r="N44" s="170"/>
      <c r="O44" s="170"/>
      <c r="P44" s="170"/>
      <c r="Q44" s="170"/>
      <c r="R44" s="171" t="s">
        <v>160</v>
      </c>
      <c r="S44" s="172"/>
      <c r="T44" s="172"/>
      <c r="U44" s="172"/>
      <c r="V44" s="172"/>
      <c r="W44" s="172"/>
      <c r="X44" s="172"/>
      <c r="Y44" s="172"/>
      <c r="Z44" s="171" t="s">
        <v>160</v>
      </c>
      <c r="AA44" s="172"/>
      <c r="AB44" s="172"/>
      <c r="AC44" s="172"/>
      <c r="AD44" s="172"/>
      <c r="AE44" s="172"/>
      <c r="AF44" s="172"/>
      <c r="AG44" s="172"/>
      <c r="AH44" s="41"/>
      <c r="AI44" s="41"/>
      <c r="AJ44" s="41"/>
      <c r="AK44" s="89"/>
      <c r="AL44" s="89"/>
      <c r="AM44" s="89"/>
      <c r="AN44" s="81"/>
      <c r="AO44" s="81"/>
      <c r="AP44" s="17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49" customFormat="1" ht="15" customHeight="1">
      <c r="A45" s="6"/>
      <c r="B45" s="163" t="s">
        <v>31</v>
      </c>
      <c r="C45" s="163"/>
      <c r="D45" s="163"/>
      <c r="E45" s="163"/>
      <c r="F45" s="163"/>
      <c r="G45" s="163"/>
      <c r="H45" s="163"/>
      <c r="I45" s="164"/>
      <c r="J45" s="165">
        <v>401</v>
      </c>
      <c r="K45" s="165"/>
      <c r="L45" s="165"/>
      <c r="M45" s="165"/>
      <c r="N45" s="165"/>
      <c r="O45" s="165"/>
      <c r="P45" s="165"/>
      <c r="Q45" s="165"/>
      <c r="R45" s="166" t="s">
        <v>160</v>
      </c>
      <c r="S45" s="167"/>
      <c r="T45" s="167"/>
      <c r="U45" s="167"/>
      <c r="V45" s="167"/>
      <c r="W45" s="167"/>
      <c r="X45" s="167"/>
      <c r="Y45" s="167"/>
      <c r="Z45" s="166" t="s">
        <v>160</v>
      </c>
      <c r="AA45" s="167"/>
      <c r="AB45" s="167"/>
      <c r="AC45" s="167"/>
      <c r="AD45" s="167"/>
      <c r="AE45" s="167"/>
      <c r="AF45" s="167"/>
      <c r="AG45" s="167"/>
      <c r="AH45" s="41"/>
      <c r="AI45" s="41"/>
      <c r="AJ45" s="41"/>
      <c r="AK45" s="89"/>
      <c r="AL45" s="89"/>
      <c r="AM45" s="89"/>
      <c r="AN45" s="81"/>
      <c r="AO45" s="81"/>
      <c r="AP45" s="17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49" customFormat="1" ht="15" customHeight="1">
      <c r="A46" s="6"/>
      <c r="B46" s="163" t="s">
        <v>32</v>
      </c>
      <c r="C46" s="163"/>
      <c r="D46" s="163"/>
      <c r="E46" s="163"/>
      <c r="F46" s="163"/>
      <c r="G46" s="163"/>
      <c r="H46" s="163"/>
      <c r="I46" s="164"/>
      <c r="J46" s="165">
        <v>37</v>
      </c>
      <c r="K46" s="165"/>
      <c r="L46" s="165"/>
      <c r="M46" s="165"/>
      <c r="N46" s="165"/>
      <c r="O46" s="165"/>
      <c r="P46" s="165"/>
      <c r="Q46" s="165"/>
      <c r="R46" s="166" t="s">
        <v>160</v>
      </c>
      <c r="S46" s="167"/>
      <c r="T46" s="167"/>
      <c r="U46" s="167"/>
      <c r="V46" s="167"/>
      <c r="W46" s="167"/>
      <c r="X46" s="167"/>
      <c r="Y46" s="167"/>
      <c r="Z46" s="166" t="s">
        <v>160</v>
      </c>
      <c r="AA46" s="167"/>
      <c r="AB46" s="167"/>
      <c r="AC46" s="167"/>
      <c r="AD46" s="167"/>
      <c r="AE46" s="167"/>
      <c r="AF46" s="167"/>
      <c r="AG46" s="167"/>
      <c r="AH46" s="41"/>
      <c r="AI46" s="41"/>
      <c r="AJ46" s="41"/>
      <c r="AK46" s="89"/>
      <c r="AL46" s="2"/>
      <c r="AM46" s="29"/>
      <c r="AN46" s="81"/>
      <c r="AO46" s="81"/>
      <c r="AP46" s="17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49" customFormat="1" ht="15" customHeight="1">
      <c r="A47" s="2"/>
      <c r="B47" s="163" t="s">
        <v>33</v>
      </c>
      <c r="C47" s="163"/>
      <c r="D47" s="163"/>
      <c r="E47" s="163"/>
      <c r="F47" s="163"/>
      <c r="G47" s="163"/>
      <c r="H47" s="163"/>
      <c r="I47" s="164"/>
      <c r="J47" s="165">
        <v>37</v>
      </c>
      <c r="K47" s="165"/>
      <c r="L47" s="165"/>
      <c r="M47" s="165"/>
      <c r="N47" s="165"/>
      <c r="O47" s="165"/>
      <c r="P47" s="165"/>
      <c r="Q47" s="165"/>
      <c r="R47" s="166" t="s">
        <v>160</v>
      </c>
      <c r="S47" s="167"/>
      <c r="T47" s="167"/>
      <c r="U47" s="167"/>
      <c r="V47" s="167"/>
      <c r="W47" s="167"/>
      <c r="X47" s="167"/>
      <c r="Y47" s="167"/>
      <c r="Z47" s="166" t="s">
        <v>160</v>
      </c>
      <c r="AA47" s="167"/>
      <c r="AB47" s="167"/>
      <c r="AC47" s="167"/>
      <c r="AD47" s="167"/>
      <c r="AE47" s="167"/>
      <c r="AF47" s="167"/>
      <c r="AG47" s="167"/>
      <c r="AH47" s="41"/>
      <c r="AI47" s="41"/>
      <c r="AJ47" s="41"/>
      <c r="AK47" s="81"/>
      <c r="AL47" s="29"/>
      <c r="AM47" s="29"/>
      <c r="AN47" s="81"/>
      <c r="AO47" s="81"/>
      <c r="AP47" s="17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49" customFormat="1" ht="15" customHeight="1">
      <c r="A48" s="2"/>
      <c r="B48" s="163" t="s">
        <v>34</v>
      </c>
      <c r="C48" s="163"/>
      <c r="D48" s="163"/>
      <c r="E48" s="163"/>
      <c r="F48" s="163"/>
      <c r="G48" s="163"/>
      <c r="H48" s="163"/>
      <c r="I48" s="164"/>
      <c r="J48" s="165">
        <v>34</v>
      </c>
      <c r="K48" s="165"/>
      <c r="L48" s="165"/>
      <c r="M48" s="165"/>
      <c r="N48" s="165"/>
      <c r="O48" s="165"/>
      <c r="P48" s="165"/>
      <c r="Q48" s="165"/>
      <c r="R48" s="166" t="s">
        <v>160</v>
      </c>
      <c r="S48" s="167"/>
      <c r="T48" s="167"/>
      <c r="U48" s="167"/>
      <c r="V48" s="167"/>
      <c r="W48" s="167"/>
      <c r="X48" s="167"/>
      <c r="Y48" s="167"/>
      <c r="Z48" s="166" t="s">
        <v>160</v>
      </c>
      <c r="AA48" s="167"/>
      <c r="AB48" s="167"/>
      <c r="AC48" s="167"/>
      <c r="AD48" s="167"/>
      <c r="AE48" s="167"/>
      <c r="AF48" s="167"/>
      <c r="AG48" s="167"/>
      <c r="AH48" s="41"/>
      <c r="AI48" s="41"/>
      <c r="AJ48" s="41"/>
      <c r="AK48" s="81"/>
      <c r="AL48" s="29"/>
      <c r="AM48" s="29"/>
      <c r="AN48" s="81"/>
      <c r="AO48" s="81"/>
      <c r="AP48" s="17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9" customFormat="1" ht="15" customHeight="1">
      <c r="A49" s="2"/>
      <c r="B49" s="163" t="s">
        <v>35</v>
      </c>
      <c r="C49" s="163"/>
      <c r="D49" s="163"/>
      <c r="E49" s="163"/>
      <c r="F49" s="163"/>
      <c r="G49" s="163"/>
      <c r="H49" s="163"/>
      <c r="I49" s="164"/>
      <c r="J49" s="165">
        <v>142</v>
      </c>
      <c r="K49" s="165"/>
      <c r="L49" s="165"/>
      <c r="M49" s="165"/>
      <c r="N49" s="165"/>
      <c r="O49" s="165"/>
      <c r="P49" s="165"/>
      <c r="Q49" s="165"/>
      <c r="R49" s="166" t="s">
        <v>160</v>
      </c>
      <c r="S49" s="167"/>
      <c r="T49" s="167"/>
      <c r="U49" s="167"/>
      <c r="V49" s="167"/>
      <c r="W49" s="167"/>
      <c r="X49" s="167"/>
      <c r="Y49" s="167"/>
      <c r="Z49" s="166" t="s">
        <v>160</v>
      </c>
      <c r="AA49" s="167"/>
      <c r="AB49" s="167"/>
      <c r="AC49" s="167"/>
      <c r="AD49" s="167"/>
      <c r="AE49" s="167"/>
      <c r="AF49" s="167"/>
      <c r="AG49" s="167"/>
      <c r="AH49" s="41"/>
      <c r="AI49" s="41"/>
      <c r="AJ49" s="41"/>
      <c r="AK49" s="81"/>
      <c r="AL49" s="29"/>
      <c r="AM49" s="29"/>
      <c r="AN49" s="81"/>
      <c r="AO49" s="81"/>
      <c r="AP49" s="17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49" customFormat="1" ht="15" customHeight="1">
      <c r="A50" s="2"/>
      <c r="B50" s="163" t="s">
        <v>36</v>
      </c>
      <c r="C50" s="163"/>
      <c r="D50" s="163"/>
      <c r="E50" s="163"/>
      <c r="F50" s="163"/>
      <c r="G50" s="163"/>
      <c r="H50" s="163"/>
      <c r="I50" s="164"/>
      <c r="J50" s="165">
        <v>222</v>
      </c>
      <c r="K50" s="165"/>
      <c r="L50" s="165"/>
      <c r="M50" s="165"/>
      <c r="N50" s="165"/>
      <c r="O50" s="165"/>
      <c r="P50" s="165"/>
      <c r="Q50" s="165"/>
      <c r="R50" s="166" t="s">
        <v>160</v>
      </c>
      <c r="S50" s="167"/>
      <c r="T50" s="167"/>
      <c r="U50" s="167"/>
      <c r="V50" s="167"/>
      <c r="W50" s="167"/>
      <c r="X50" s="167"/>
      <c r="Y50" s="167"/>
      <c r="Z50" s="166" t="s">
        <v>160</v>
      </c>
      <c r="AA50" s="167"/>
      <c r="AB50" s="167"/>
      <c r="AC50" s="167"/>
      <c r="AD50" s="167"/>
      <c r="AE50" s="167"/>
      <c r="AF50" s="167"/>
      <c r="AG50" s="167"/>
      <c r="AH50" s="41"/>
      <c r="AI50" s="41"/>
      <c r="AJ50" s="41"/>
      <c r="AK50" s="81"/>
      <c r="AL50" s="29"/>
      <c r="AM50" s="29"/>
      <c r="AN50" s="81"/>
      <c r="AO50" s="81"/>
      <c r="AP50" s="17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49" customFormat="1" ht="15" customHeight="1">
      <c r="A51" s="2"/>
      <c r="B51" s="163" t="s">
        <v>37</v>
      </c>
      <c r="C51" s="163"/>
      <c r="D51" s="163"/>
      <c r="E51" s="163"/>
      <c r="F51" s="163"/>
      <c r="G51" s="163"/>
      <c r="H51" s="163"/>
      <c r="I51" s="164"/>
      <c r="J51" s="165">
        <v>128</v>
      </c>
      <c r="K51" s="165"/>
      <c r="L51" s="165"/>
      <c r="M51" s="165"/>
      <c r="N51" s="165"/>
      <c r="O51" s="165"/>
      <c r="P51" s="165"/>
      <c r="Q51" s="165"/>
      <c r="R51" s="166" t="s">
        <v>160</v>
      </c>
      <c r="S51" s="167"/>
      <c r="T51" s="167"/>
      <c r="U51" s="167"/>
      <c r="V51" s="167"/>
      <c r="W51" s="167"/>
      <c r="X51" s="167"/>
      <c r="Y51" s="167"/>
      <c r="Z51" s="166" t="s">
        <v>160</v>
      </c>
      <c r="AA51" s="167"/>
      <c r="AB51" s="167"/>
      <c r="AC51" s="167"/>
      <c r="AD51" s="167"/>
      <c r="AE51" s="167"/>
      <c r="AF51" s="167"/>
      <c r="AG51" s="167"/>
      <c r="AH51" s="41"/>
      <c r="AI51" s="41"/>
      <c r="AJ51" s="41"/>
      <c r="AK51" s="81"/>
      <c r="AL51" s="29"/>
      <c r="AM51" s="29"/>
      <c r="AN51" s="81"/>
      <c r="AO51" s="81"/>
      <c r="AP51" s="17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49" customFormat="1" ht="15" customHeight="1">
      <c r="A52" s="2"/>
      <c r="B52" s="163" t="s">
        <v>38</v>
      </c>
      <c r="C52" s="163"/>
      <c r="D52" s="163"/>
      <c r="E52" s="163"/>
      <c r="F52" s="163"/>
      <c r="G52" s="163"/>
      <c r="H52" s="163"/>
      <c r="I52" s="164"/>
      <c r="J52" s="165">
        <v>79</v>
      </c>
      <c r="K52" s="165"/>
      <c r="L52" s="165"/>
      <c r="M52" s="165"/>
      <c r="N52" s="165"/>
      <c r="O52" s="165"/>
      <c r="P52" s="165"/>
      <c r="Q52" s="165"/>
      <c r="R52" s="166" t="s">
        <v>160</v>
      </c>
      <c r="S52" s="167"/>
      <c r="T52" s="167"/>
      <c r="U52" s="167"/>
      <c r="V52" s="167"/>
      <c r="W52" s="167"/>
      <c r="X52" s="167"/>
      <c r="Y52" s="167"/>
      <c r="Z52" s="166" t="s">
        <v>160</v>
      </c>
      <c r="AA52" s="167"/>
      <c r="AB52" s="167"/>
      <c r="AC52" s="167"/>
      <c r="AD52" s="167"/>
      <c r="AE52" s="167"/>
      <c r="AF52" s="167"/>
      <c r="AG52" s="167"/>
      <c r="AH52" s="41"/>
      <c r="AI52" s="41"/>
      <c r="AJ52" s="41"/>
      <c r="AK52" s="81"/>
      <c r="AL52" s="29"/>
      <c r="AM52" s="29"/>
      <c r="AN52" s="81"/>
      <c r="AO52" s="81"/>
      <c r="AP52" s="17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49" customFormat="1" ht="15" customHeight="1">
      <c r="A53" s="2"/>
      <c r="B53" s="125" t="s">
        <v>39</v>
      </c>
      <c r="C53" s="125"/>
      <c r="D53" s="125"/>
      <c r="E53" s="125"/>
      <c r="F53" s="125"/>
      <c r="G53" s="125"/>
      <c r="H53" s="125"/>
      <c r="I53" s="126"/>
      <c r="J53" s="127">
        <v>83</v>
      </c>
      <c r="K53" s="127"/>
      <c r="L53" s="127"/>
      <c r="M53" s="127"/>
      <c r="N53" s="127"/>
      <c r="O53" s="127"/>
      <c r="P53" s="127"/>
      <c r="Q53" s="127"/>
      <c r="R53" s="128" t="s">
        <v>160</v>
      </c>
      <c r="S53" s="129"/>
      <c r="T53" s="129"/>
      <c r="U53" s="129"/>
      <c r="V53" s="129"/>
      <c r="W53" s="129"/>
      <c r="X53" s="129"/>
      <c r="Y53" s="129"/>
      <c r="Z53" s="128" t="s">
        <v>160</v>
      </c>
      <c r="AA53" s="129"/>
      <c r="AB53" s="129"/>
      <c r="AC53" s="129"/>
      <c r="AD53" s="129"/>
      <c r="AE53" s="129"/>
      <c r="AF53" s="129"/>
      <c r="AG53" s="129"/>
      <c r="AH53" s="41"/>
      <c r="AI53" s="41"/>
      <c r="AJ53" s="41"/>
      <c r="AK53" s="81"/>
      <c r="AL53" s="81"/>
      <c r="AM53" s="81"/>
      <c r="AN53" s="81"/>
      <c r="AO53" s="81"/>
      <c r="AP53" s="17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49" customFormat="1" ht="12" customHeight="1">
      <c r="A54" s="2"/>
      <c r="B54" s="17"/>
      <c r="C54" s="17"/>
      <c r="D54" s="2"/>
      <c r="E54" s="2"/>
      <c r="F54" s="2"/>
      <c r="G54" s="2"/>
      <c r="H54" s="2"/>
      <c r="I54" s="17"/>
      <c r="J54" s="17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107" t="s">
        <v>22</v>
      </c>
      <c r="AA54" s="107"/>
      <c r="AB54" s="107"/>
      <c r="AC54" s="107"/>
      <c r="AD54" s="107"/>
      <c r="AE54" s="107"/>
      <c r="AF54" s="107"/>
      <c r="AG54" s="107"/>
      <c r="AH54" s="90"/>
      <c r="AI54" s="90"/>
      <c r="AJ54" s="90"/>
      <c r="AK54" s="90"/>
      <c r="AL54" s="90"/>
      <c r="AM54" s="90"/>
      <c r="AN54" s="90"/>
      <c r="AO54" s="90"/>
      <c r="AP54" s="17"/>
      <c r="AQ54" s="2"/>
      <c r="AR54" s="2"/>
      <c r="AS54" s="2"/>
      <c r="AT54" s="21"/>
      <c r="AU54" s="21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6"/>
      <c r="CJ54" s="6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49" customFormat="1" ht="12" customHeight="1">
      <c r="A55" s="15"/>
      <c r="B55" s="15"/>
      <c r="C55" s="15"/>
      <c r="D55" s="2"/>
      <c r="E55" s="2"/>
      <c r="F55" s="2"/>
      <c r="G55" s="2"/>
      <c r="H55" s="2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21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8"/>
      <c r="CF55" s="8"/>
      <c r="CG55" s="8"/>
      <c r="CH55" s="8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>
      <c r="A56" s="1"/>
      <c r="B56" s="1"/>
      <c r="C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</sheetData>
  <mergeCells count="152">
    <mergeCell ref="A4:AS4"/>
    <mergeCell ref="A6:AS6"/>
    <mergeCell ref="X7:AC7"/>
    <mergeCell ref="B8:H8"/>
    <mergeCell ref="B9:H9"/>
    <mergeCell ref="B10:H10"/>
    <mergeCell ref="I10:O10"/>
    <mergeCell ref="P10:V10"/>
    <mergeCell ref="W10:AC10"/>
    <mergeCell ref="B13:H13"/>
    <mergeCell ref="I13:O13"/>
    <mergeCell ref="P13:V13"/>
    <mergeCell ref="W13:AC13"/>
    <mergeCell ref="B14:H14"/>
    <mergeCell ref="I14:O14"/>
    <mergeCell ref="P14:V14"/>
    <mergeCell ref="W14:AC14"/>
    <mergeCell ref="B11:H11"/>
    <mergeCell ref="I11:O11"/>
    <mergeCell ref="P11:V11"/>
    <mergeCell ref="W11:AC11"/>
    <mergeCell ref="B12:H12"/>
    <mergeCell ref="I12:O12"/>
    <mergeCell ref="P12:V12"/>
    <mergeCell ref="W12:AC12"/>
    <mergeCell ref="D17:H17"/>
    <mergeCell ref="I17:O17"/>
    <mergeCell ref="P17:V17"/>
    <mergeCell ref="W17:AC17"/>
    <mergeCell ref="D18:H18"/>
    <mergeCell ref="I18:O18"/>
    <mergeCell ref="P18:V18"/>
    <mergeCell ref="W18:AC18"/>
    <mergeCell ref="D15:H15"/>
    <mergeCell ref="I15:O15"/>
    <mergeCell ref="P15:V15"/>
    <mergeCell ref="W15:AC15"/>
    <mergeCell ref="D16:H16"/>
    <mergeCell ref="I16:O16"/>
    <mergeCell ref="P16:V16"/>
    <mergeCell ref="W16:AC16"/>
    <mergeCell ref="D21:H21"/>
    <mergeCell ref="I21:O21"/>
    <mergeCell ref="P21:V21"/>
    <mergeCell ref="W21:AC21"/>
    <mergeCell ref="D22:H22"/>
    <mergeCell ref="I22:O22"/>
    <mergeCell ref="P22:V22"/>
    <mergeCell ref="W22:AC22"/>
    <mergeCell ref="B19:C19"/>
    <mergeCell ref="D19:H19"/>
    <mergeCell ref="I19:O19"/>
    <mergeCell ref="P19:V19"/>
    <mergeCell ref="W19:AC19"/>
    <mergeCell ref="D20:H20"/>
    <mergeCell ref="I20:O20"/>
    <mergeCell ref="P20:V20"/>
    <mergeCell ref="W20:AC20"/>
    <mergeCell ref="D25:H25"/>
    <mergeCell ref="I25:O25"/>
    <mergeCell ref="P25:V25"/>
    <mergeCell ref="W25:AC25"/>
    <mergeCell ref="D26:H26"/>
    <mergeCell ref="I26:O26"/>
    <mergeCell ref="P26:V26"/>
    <mergeCell ref="W26:AC26"/>
    <mergeCell ref="D23:H23"/>
    <mergeCell ref="I23:O23"/>
    <mergeCell ref="P23:V23"/>
    <mergeCell ref="W23:AC23"/>
    <mergeCell ref="D24:H24"/>
    <mergeCell ref="I24:O24"/>
    <mergeCell ref="P24:V24"/>
    <mergeCell ref="W24:AC24"/>
    <mergeCell ref="S27:AC27"/>
    <mergeCell ref="A33:AS33"/>
    <mergeCell ref="AA34:AF34"/>
    <mergeCell ref="B35:I35"/>
    <mergeCell ref="B36:I36"/>
    <mergeCell ref="B37:I37"/>
    <mergeCell ref="J37:Q37"/>
    <mergeCell ref="R37:Y37"/>
    <mergeCell ref="Z37:AG37"/>
    <mergeCell ref="B41:I41"/>
    <mergeCell ref="J41:Q41"/>
    <mergeCell ref="R41:Y41"/>
    <mergeCell ref="Z41:AG41"/>
    <mergeCell ref="B43:I43"/>
    <mergeCell ref="J43:Q43"/>
    <mergeCell ref="R43:Y43"/>
    <mergeCell ref="Z43:AG43"/>
    <mergeCell ref="B38:I38"/>
    <mergeCell ref="J38:Q38"/>
    <mergeCell ref="R38:Y38"/>
    <mergeCell ref="Z38:AG38"/>
    <mergeCell ref="B39:I39"/>
    <mergeCell ref="J39:Q39"/>
    <mergeCell ref="R39:Y39"/>
    <mergeCell ref="Z39:AG39"/>
    <mergeCell ref="B40:I40"/>
    <mergeCell ref="J40:Q40"/>
    <mergeCell ref="R40:Y40"/>
    <mergeCell ref="Z40:AG40"/>
    <mergeCell ref="B44:I44"/>
    <mergeCell ref="J44:Q44"/>
    <mergeCell ref="R44:Y44"/>
    <mergeCell ref="Z44:AG44"/>
    <mergeCell ref="B45:I45"/>
    <mergeCell ref="J45:Q45"/>
    <mergeCell ref="R45:Y45"/>
    <mergeCell ref="Z45:AG45"/>
    <mergeCell ref="B46:I46"/>
    <mergeCell ref="J46:Q46"/>
    <mergeCell ref="R46:Y46"/>
    <mergeCell ref="Z46:AG46"/>
    <mergeCell ref="Z52:AG52"/>
    <mergeCell ref="B47:I47"/>
    <mergeCell ref="J47:Q47"/>
    <mergeCell ref="R47:Y47"/>
    <mergeCell ref="Z47:AG47"/>
    <mergeCell ref="B48:I48"/>
    <mergeCell ref="J48:Q48"/>
    <mergeCell ref="R48:Y48"/>
    <mergeCell ref="Z48:AG48"/>
    <mergeCell ref="B49:I49"/>
    <mergeCell ref="J49:Q49"/>
    <mergeCell ref="R49:Y49"/>
    <mergeCell ref="Z49:AG49"/>
    <mergeCell ref="B53:I53"/>
    <mergeCell ref="J53:Q53"/>
    <mergeCell ref="R53:Y53"/>
    <mergeCell ref="Z53:AG53"/>
    <mergeCell ref="B20:C26"/>
    <mergeCell ref="B15:C18"/>
    <mergeCell ref="A1:AS2"/>
    <mergeCell ref="I8:O9"/>
    <mergeCell ref="P8:V9"/>
    <mergeCell ref="W8:AC9"/>
    <mergeCell ref="J35:Q36"/>
    <mergeCell ref="R35:Y36"/>
    <mergeCell ref="Z35:AG36"/>
    <mergeCell ref="B50:I50"/>
    <mergeCell ref="J50:Q50"/>
    <mergeCell ref="R50:Y50"/>
    <mergeCell ref="Z50:AG50"/>
    <mergeCell ref="B51:I51"/>
    <mergeCell ref="J51:Q51"/>
    <mergeCell ref="R51:Y51"/>
    <mergeCell ref="Z51:AG51"/>
    <mergeCell ref="B52:I52"/>
    <mergeCell ref="J52:Q52"/>
    <mergeCell ref="R52:Y52"/>
  </mergeCells>
  <phoneticPr fontId="30"/>
  <pageMargins left="0.75138888888888899" right="0.75138888888888899" top="1" bottom="0.78680555555555598" header="0.51041666666666696" footer="0"/>
  <pageSetup paperSize="9" scale="98" firstPageNumber="65" pageOrder="overThenDown" orientation="portrait" useFirstPageNumber="1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46"/>
  <sheetViews>
    <sheetView view="pageBreakPreview" zoomScaleNormal="100" zoomScaleSheetLayoutView="100" workbookViewId="0"/>
  </sheetViews>
  <sheetFormatPr defaultColWidth="1.875" defaultRowHeight="13.5"/>
  <cols>
    <col min="1" max="1" width="1.875" style="3" customWidth="1"/>
    <col min="2" max="16384" width="1.875" style="3"/>
  </cols>
  <sheetData>
    <row r="1" spans="1:45" s="1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5" s="2" customFormat="1" ht="14.25">
      <c r="A2" s="191" t="s">
        <v>123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5"/>
      <c r="AR2" s="16"/>
    </row>
    <row r="3" spans="1:45" s="2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  <c r="AO3" s="5"/>
      <c r="AP3" s="5"/>
      <c r="AQ3" s="16"/>
      <c r="AR3" s="16"/>
    </row>
    <row r="4" spans="1:45" s="2" customFormat="1">
      <c r="AD4" s="190" t="s">
        <v>63</v>
      </c>
      <c r="AE4" s="190"/>
      <c r="AF4" s="190"/>
      <c r="AG4" s="190"/>
      <c r="AH4" s="190"/>
      <c r="AI4" s="190"/>
      <c r="AJ4" s="190"/>
      <c r="AK4" s="190"/>
      <c r="AL4" s="1"/>
      <c r="AM4" s="1"/>
      <c r="AN4" s="1"/>
      <c r="AO4" s="1"/>
      <c r="AP4" s="1"/>
    </row>
    <row r="5" spans="1:45" s="2" customFormat="1" ht="15" customHeight="1">
      <c r="A5" s="6"/>
      <c r="B5" s="499" t="s">
        <v>4</v>
      </c>
      <c r="C5" s="499"/>
      <c r="D5" s="499"/>
      <c r="E5" s="499"/>
      <c r="F5" s="499"/>
      <c r="G5" s="499"/>
      <c r="H5" s="193"/>
      <c r="I5" s="632" t="s">
        <v>24</v>
      </c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4" t="s">
        <v>124</v>
      </c>
      <c r="V5" s="635"/>
      <c r="W5" s="635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35"/>
      <c r="AJ5" s="635"/>
      <c r="AK5" s="635"/>
      <c r="AL5" s="635"/>
      <c r="AM5" s="635"/>
      <c r="AN5" s="635"/>
    </row>
    <row r="6" spans="1:45" s="2" customFormat="1" ht="15" customHeight="1">
      <c r="A6" s="6"/>
      <c r="B6" s="586" t="s">
        <v>8</v>
      </c>
      <c r="C6" s="586"/>
      <c r="D6" s="586"/>
      <c r="E6" s="586"/>
      <c r="F6" s="586"/>
      <c r="G6" s="586"/>
      <c r="H6" s="585"/>
      <c r="I6" s="636" t="s">
        <v>67</v>
      </c>
      <c r="J6" s="636"/>
      <c r="K6" s="636"/>
      <c r="L6" s="636"/>
      <c r="M6" s="636"/>
      <c r="N6" s="636"/>
      <c r="O6" s="355" t="s">
        <v>114</v>
      </c>
      <c r="P6" s="355"/>
      <c r="Q6" s="355"/>
      <c r="R6" s="355"/>
      <c r="S6" s="355"/>
      <c r="T6" s="355"/>
      <c r="U6" s="477" t="s">
        <v>67</v>
      </c>
      <c r="V6" s="477"/>
      <c r="W6" s="477"/>
      <c r="X6" s="477"/>
      <c r="Y6" s="477"/>
      <c r="Z6" s="637" t="s">
        <v>125</v>
      </c>
      <c r="AA6" s="637"/>
      <c r="AB6" s="637"/>
      <c r="AC6" s="637"/>
      <c r="AD6" s="637"/>
      <c r="AE6" s="179" t="s">
        <v>114</v>
      </c>
      <c r="AF6" s="179"/>
      <c r="AG6" s="179"/>
      <c r="AH6" s="179"/>
      <c r="AI6" s="179"/>
      <c r="AJ6" s="521" t="s">
        <v>125</v>
      </c>
      <c r="AK6" s="521"/>
      <c r="AL6" s="521"/>
      <c r="AM6" s="521"/>
      <c r="AN6" s="521"/>
      <c r="AQ6" s="124"/>
      <c r="AR6" s="28"/>
    </row>
    <row r="7" spans="1:45" s="2" customFormat="1" ht="15" customHeight="1">
      <c r="A7" s="6"/>
      <c r="B7" s="164" t="s">
        <v>127</v>
      </c>
      <c r="C7" s="182"/>
      <c r="D7" s="182"/>
      <c r="E7" s="182"/>
      <c r="F7" s="182"/>
      <c r="G7" s="182"/>
      <c r="H7" s="183"/>
      <c r="I7" s="615">
        <v>710</v>
      </c>
      <c r="J7" s="616"/>
      <c r="K7" s="616"/>
      <c r="L7" s="616"/>
      <c r="M7" s="616"/>
      <c r="N7" s="617"/>
      <c r="O7" s="615">
        <v>9613</v>
      </c>
      <c r="P7" s="616"/>
      <c r="Q7" s="616"/>
      <c r="R7" s="616"/>
      <c r="S7" s="616"/>
      <c r="T7" s="617"/>
      <c r="U7" s="601">
        <v>91</v>
      </c>
      <c r="V7" s="602">
        <v>91</v>
      </c>
      <c r="W7" s="602">
        <v>91</v>
      </c>
      <c r="X7" s="602">
        <v>91</v>
      </c>
      <c r="Y7" s="603">
        <v>91</v>
      </c>
      <c r="Z7" s="618">
        <v>47</v>
      </c>
      <c r="AA7" s="630">
        <v>47</v>
      </c>
      <c r="AB7" s="630">
        <v>47</v>
      </c>
      <c r="AC7" s="630">
        <v>47</v>
      </c>
      <c r="AD7" s="631">
        <v>47</v>
      </c>
      <c r="AE7" s="601">
        <v>3001</v>
      </c>
      <c r="AF7" s="602">
        <v>3001</v>
      </c>
      <c r="AG7" s="602">
        <v>3001</v>
      </c>
      <c r="AH7" s="602">
        <v>3001</v>
      </c>
      <c r="AI7" s="603">
        <v>3001</v>
      </c>
      <c r="AJ7" s="618">
        <v>1276</v>
      </c>
      <c r="AK7" s="630">
        <v>1276</v>
      </c>
      <c r="AL7" s="630">
        <v>1276</v>
      </c>
      <c r="AM7" s="630">
        <v>1276</v>
      </c>
      <c r="AN7" s="631">
        <v>1276</v>
      </c>
      <c r="AQ7" s="124"/>
      <c r="AR7" s="28"/>
    </row>
    <row r="8" spans="1:45" s="2" customFormat="1" ht="15" customHeight="1">
      <c r="A8" s="6"/>
      <c r="B8" s="164" t="s">
        <v>154</v>
      </c>
      <c r="C8" s="182"/>
      <c r="D8" s="182"/>
      <c r="E8" s="182"/>
      <c r="F8" s="182"/>
      <c r="G8" s="182"/>
      <c r="H8" s="183"/>
      <c r="I8" s="615">
        <v>667</v>
      </c>
      <c r="J8" s="615"/>
      <c r="K8" s="615"/>
      <c r="L8" s="615"/>
      <c r="M8" s="615"/>
      <c r="N8" s="615"/>
      <c r="O8" s="615">
        <v>9328</v>
      </c>
      <c r="P8" s="615"/>
      <c r="Q8" s="615"/>
      <c r="R8" s="615"/>
      <c r="S8" s="615"/>
      <c r="T8" s="615"/>
      <c r="U8" s="587">
        <v>74</v>
      </c>
      <c r="V8" s="587">
        <v>91</v>
      </c>
      <c r="W8" s="587">
        <v>91</v>
      </c>
      <c r="X8" s="587">
        <v>91</v>
      </c>
      <c r="Y8" s="587">
        <v>91</v>
      </c>
      <c r="Z8" s="618">
        <v>32</v>
      </c>
      <c r="AA8" s="618">
        <v>47</v>
      </c>
      <c r="AB8" s="618">
        <v>47</v>
      </c>
      <c r="AC8" s="618">
        <v>47</v>
      </c>
      <c r="AD8" s="618">
        <v>47</v>
      </c>
      <c r="AE8" s="587">
        <v>1924</v>
      </c>
      <c r="AF8" s="587">
        <v>3001</v>
      </c>
      <c r="AG8" s="587">
        <v>3001</v>
      </c>
      <c r="AH8" s="587">
        <v>3001</v>
      </c>
      <c r="AI8" s="587">
        <v>3001</v>
      </c>
      <c r="AJ8" s="618">
        <v>874</v>
      </c>
      <c r="AK8" s="618">
        <v>1276</v>
      </c>
      <c r="AL8" s="618">
        <v>1276</v>
      </c>
      <c r="AM8" s="618">
        <v>1276</v>
      </c>
      <c r="AN8" s="629">
        <v>1276</v>
      </c>
      <c r="AQ8" s="124"/>
      <c r="AR8" s="28"/>
    </row>
    <row r="9" spans="1:45" s="2" customFormat="1" ht="15" customHeight="1">
      <c r="A9" s="6"/>
      <c r="B9" s="163" t="s">
        <v>153</v>
      </c>
      <c r="C9" s="163"/>
      <c r="D9" s="163"/>
      <c r="E9" s="163"/>
      <c r="F9" s="163"/>
      <c r="G9" s="163"/>
      <c r="H9" s="163"/>
      <c r="I9" s="615">
        <v>537</v>
      </c>
      <c r="J9" s="615"/>
      <c r="K9" s="615"/>
      <c r="L9" s="615"/>
      <c r="M9" s="615"/>
      <c r="N9" s="615"/>
      <c r="O9" s="615">
        <v>7609</v>
      </c>
      <c r="P9" s="615"/>
      <c r="Q9" s="615"/>
      <c r="R9" s="615"/>
      <c r="S9" s="615"/>
      <c r="T9" s="615"/>
      <c r="U9" s="587">
        <v>57</v>
      </c>
      <c r="V9" s="587">
        <v>91</v>
      </c>
      <c r="W9" s="587">
        <v>91</v>
      </c>
      <c r="X9" s="587">
        <v>91</v>
      </c>
      <c r="Y9" s="587">
        <v>91</v>
      </c>
      <c r="Z9" s="618">
        <v>18</v>
      </c>
      <c r="AA9" s="618">
        <v>47</v>
      </c>
      <c r="AB9" s="618">
        <v>47</v>
      </c>
      <c r="AC9" s="618">
        <v>47</v>
      </c>
      <c r="AD9" s="618">
        <v>47</v>
      </c>
      <c r="AE9" s="587">
        <v>1212</v>
      </c>
      <c r="AF9" s="587">
        <v>3001</v>
      </c>
      <c r="AG9" s="587">
        <v>3001</v>
      </c>
      <c r="AH9" s="587">
        <v>3001</v>
      </c>
      <c r="AI9" s="587">
        <v>3001</v>
      </c>
      <c r="AJ9" s="618">
        <v>188</v>
      </c>
      <c r="AK9" s="618">
        <v>1276</v>
      </c>
      <c r="AL9" s="618">
        <v>1276</v>
      </c>
      <c r="AM9" s="618">
        <v>1276</v>
      </c>
      <c r="AN9" s="629">
        <v>1276</v>
      </c>
      <c r="AQ9" s="124"/>
      <c r="AR9" s="28"/>
    </row>
    <row r="10" spans="1:45" s="2" customFormat="1" ht="15" customHeight="1">
      <c r="A10" s="6"/>
      <c r="B10" s="163" t="s">
        <v>157</v>
      </c>
      <c r="C10" s="163"/>
      <c r="D10" s="163"/>
      <c r="E10" s="163"/>
      <c r="F10" s="163"/>
      <c r="G10" s="163"/>
      <c r="H10" s="163"/>
      <c r="I10" s="615">
        <v>566</v>
      </c>
      <c r="J10" s="615"/>
      <c r="K10" s="615"/>
      <c r="L10" s="615"/>
      <c r="M10" s="615"/>
      <c r="N10" s="615"/>
      <c r="O10" s="615">
        <v>8337</v>
      </c>
      <c r="P10" s="615"/>
      <c r="Q10" s="615"/>
      <c r="R10" s="615"/>
      <c r="S10" s="615"/>
      <c r="T10" s="615"/>
      <c r="U10" s="587">
        <v>56</v>
      </c>
      <c r="V10" s="587"/>
      <c r="W10" s="587"/>
      <c r="X10" s="587"/>
      <c r="Y10" s="587"/>
      <c r="Z10" s="618">
        <v>11</v>
      </c>
      <c r="AA10" s="618"/>
      <c r="AB10" s="618"/>
      <c r="AC10" s="618"/>
      <c r="AD10" s="618"/>
      <c r="AE10" s="587">
        <v>1009</v>
      </c>
      <c r="AF10" s="587"/>
      <c r="AG10" s="587"/>
      <c r="AH10" s="587"/>
      <c r="AI10" s="587"/>
      <c r="AJ10" s="618">
        <v>200</v>
      </c>
      <c r="AK10" s="618"/>
      <c r="AL10" s="618"/>
      <c r="AM10" s="618"/>
      <c r="AN10" s="629"/>
      <c r="AQ10" s="124"/>
      <c r="AR10" s="28"/>
    </row>
    <row r="11" spans="1:45" s="2" customFormat="1" ht="15" customHeight="1">
      <c r="A11" s="6"/>
      <c r="B11" s="355" t="s">
        <v>164</v>
      </c>
      <c r="C11" s="355"/>
      <c r="D11" s="355"/>
      <c r="E11" s="355"/>
      <c r="F11" s="355"/>
      <c r="G11" s="355"/>
      <c r="H11" s="355"/>
      <c r="I11" s="615">
        <f>I12+I13+I14+I15+I16+I17+I18+I19+I20+I21+I22+I23</f>
        <v>766</v>
      </c>
      <c r="J11" s="615"/>
      <c r="K11" s="615"/>
      <c r="L11" s="615"/>
      <c r="M11" s="615"/>
      <c r="N11" s="615"/>
      <c r="O11" s="615">
        <f>O12+O13+O14+O15+O16+O17+O18+O19+O20+O21+O22+O23</f>
        <v>9833</v>
      </c>
      <c r="P11" s="615"/>
      <c r="Q11" s="615"/>
      <c r="R11" s="615"/>
      <c r="S11" s="615"/>
      <c r="T11" s="615"/>
      <c r="U11" s="590">
        <f>U12+U13+U14+U15+U16+U17+U18+U19+U20+U21+U22+U23</f>
        <v>93</v>
      </c>
      <c r="V11" s="590"/>
      <c r="W11" s="590"/>
      <c r="X11" s="590"/>
      <c r="Y11" s="590"/>
      <c r="Z11" s="609">
        <f t="shared" ref="Z11" si="0">Z12+Z13+Z14+Z15+Z16+Z17+Z18+Z19+Z20+Z21+Z22+Z23</f>
        <v>45</v>
      </c>
      <c r="AA11" s="609"/>
      <c r="AB11" s="609"/>
      <c r="AC11" s="609"/>
      <c r="AD11" s="609"/>
      <c r="AE11" s="590">
        <f t="shared" ref="AE11" si="1">AE12+AE13+AE14+AE15+AE16+AE17+AE18+AE19+AE20+AE21+AE22+AE23</f>
        <v>2096</v>
      </c>
      <c r="AF11" s="590"/>
      <c r="AG11" s="590"/>
      <c r="AH11" s="590"/>
      <c r="AI11" s="590"/>
      <c r="AJ11" s="609">
        <f t="shared" ref="AJ11" si="2">AJ12+AJ13+AJ14+AJ15+AJ16+AJ17+AJ18+AJ19+AJ20+AJ21+AJ22+AJ23</f>
        <v>887</v>
      </c>
      <c r="AK11" s="609"/>
      <c r="AL11" s="609"/>
      <c r="AM11" s="609"/>
      <c r="AN11" s="622"/>
      <c r="AQ11" s="124"/>
      <c r="AR11" s="28"/>
    </row>
    <row r="12" spans="1:45" s="2" customFormat="1" ht="15" customHeight="1">
      <c r="A12" s="7"/>
      <c r="B12" s="134" t="s">
        <v>151</v>
      </c>
      <c r="C12" s="357"/>
      <c r="D12" s="593" t="s">
        <v>9</v>
      </c>
      <c r="E12" s="593"/>
      <c r="F12" s="593"/>
      <c r="G12" s="593"/>
      <c r="H12" s="157"/>
      <c r="I12" s="623">
        <f>U12+I32+S32+AC32</f>
        <v>63</v>
      </c>
      <c r="J12" s="624"/>
      <c r="K12" s="624"/>
      <c r="L12" s="624"/>
      <c r="M12" s="624"/>
      <c r="N12" s="624"/>
      <c r="O12" s="625">
        <f>AE12+N32+X32+AH32</f>
        <v>760</v>
      </c>
      <c r="P12" s="626"/>
      <c r="Q12" s="626"/>
      <c r="R12" s="626"/>
      <c r="S12" s="626"/>
      <c r="T12" s="627"/>
      <c r="U12" s="588">
        <v>4</v>
      </c>
      <c r="V12" s="587"/>
      <c r="W12" s="587"/>
      <c r="X12" s="587"/>
      <c r="Y12" s="587"/>
      <c r="Z12" s="618">
        <v>0</v>
      </c>
      <c r="AA12" s="618"/>
      <c r="AB12" s="618"/>
      <c r="AC12" s="618"/>
      <c r="AD12" s="618"/>
      <c r="AE12" s="587">
        <v>123</v>
      </c>
      <c r="AF12" s="587"/>
      <c r="AG12" s="587"/>
      <c r="AH12" s="587"/>
      <c r="AI12" s="587"/>
      <c r="AJ12" s="619">
        <v>0</v>
      </c>
      <c r="AK12" s="619"/>
      <c r="AL12" s="619"/>
      <c r="AM12" s="619"/>
      <c r="AN12" s="628"/>
      <c r="AQ12" s="124"/>
      <c r="AR12" s="28"/>
    </row>
    <row r="13" spans="1:45" s="2" customFormat="1" ht="15" customHeight="1">
      <c r="A13" s="7"/>
      <c r="B13" s="358"/>
      <c r="C13" s="359"/>
      <c r="D13" s="237" t="s">
        <v>10</v>
      </c>
      <c r="E13" s="237"/>
      <c r="F13" s="237"/>
      <c r="G13" s="237"/>
      <c r="H13" s="238"/>
      <c r="I13" s="613">
        <f t="shared" ref="I13:I23" si="3">U13+I33+S33+AC33</f>
        <v>75</v>
      </c>
      <c r="J13" s="614"/>
      <c r="K13" s="614"/>
      <c r="L13" s="614"/>
      <c r="M13" s="614"/>
      <c r="N13" s="614"/>
      <c r="O13" s="615">
        <f t="shared" ref="O13:O23" si="4">AE13+N33+X33+AH33</f>
        <v>952</v>
      </c>
      <c r="P13" s="616"/>
      <c r="Q13" s="616"/>
      <c r="R13" s="616"/>
      <c r="S13" s="616"/>
      <c r="T13" s="617"/>
      <c r="U13" s="588">
        <v>9</v>
      </c>
      <c r="V13" s="587"/>
      <c r="W13" s="587"/>
      <c r="X13" s="587"/>
      <c r="Y13" s="587"/>
      <c r="Z13" s="618">
        <v>6</v>
      </c>
      <c r="AA13" s="618"/>
      <c r="AB13" s="618"/>
      <c r="AC13" s="618"/>
      <c r="AD13" s="618"/>
      <c r="AE13" s="587">
        <v>175</v>
      </c>
      <c r="AF13" s="587"/>
      <c r="AG13" s="587"/>
      <c r="AH13" s="587"/>
      <c r="AI13" s="587"/>
      <c r="AJ13" s="619">
        <v>90</v>
      </c>
      <c r="AK13" s="620"/>
      <c r="AL13" s="620"/>
      <c r="AM13" s="620"/>
      <c r="AN13" s="621"/>
      <c r="AQ13" s="124"/>
      <c r="AR13" s="28"/>
    </row>
    <row r="14" spans="1:45" s="2" customFormat="1" ht="15" customHeight="1">
      <c r="A14" s="6"/>
      <c r="B14" s="358"/>
      <c r="C14" s="359"/>
      <c r="D14" s="237" t="s">
        <v>11</v>
      </c>
      <c r="E14" s="237"/>
      <c r="F14" s="237"/>
      <c r="G14" s="237"/>
      <c r="H14" s="238"/>
      <c r="I14" s="613">
        <f t="shared" si="3"/>
        <v>63</v>
      </c>
      <c r="J14" s="614"/>
      <c r="K14" s="614"/>
      <c r="L14" s="614"/>
      <c r="M14" s="614"/>
      <c r="N14" s="614"/>
      <c r="O14" s="615">
        <f t="shared" si="4"/>
        <v>676</v>
      </c>
      <c r="P14" s="616"/>
      <c r="Q14" s="616"/>
      <c r="R14" s="616"/>
      <c r="S14" s="616"/>
      <c r="T14" s="617"/>
      <c r="U14" s="588">
        <v>6</v>
      </c>
      <c r="V14" s="587"/>
      <c r="W14" s="587"/>
      <c r="X14" s="587"/>
      <c r="Y14" s="587"/>
      <c r="Z14" s="618">
        <v>2</v>
      </c>
      <c r="AA14" s="618"/>
      <c r="AB14" s="618"/>
      <c r="AC14" s="618"/>
      <c r="AD14" s="618"/>
      <c r="AE14" s="587">
        <v>182</v>
      </c>
      <c r="AF14" s="587"/>
      <c r="AG14" s="587"/>
      <c r="AH14" s="587"/>
      <c r="AI14" s="587"/>
      <c r="AJ14" s="619">
        <v>49</v>
      </c>
      <c r="AK14" s="620"/>
      <c r="AL14" s="620"/>
      <c r="AM14" s="620"/>
      <c r="AN14" s="621"/>
      <c r="AQ14" s="124"/>
      <c r="AR14" s="28"/>
      <c r="AS14" s="28"/>
    </row>
    <row r="15" spans="1:45" s="2" customFormat="1" ht="15" customHeight="1">
      <c r="B15" s="358"/>
      <c r="C15" s="359"/>
      <c r="D15" s="237" t="s">
        <v>12</v>
      </c>
      <c r="E15" s="237"/>
      <c r="F15" s="237"/>
      <c r="G15" s="237"/>
      <c r="H15" s="238"/>
      <c r="I15" s="613">
        <f t="shared" si="3"/>
        <v>65</v>
      </c>
      <c r="J15" s="614"/>
      <c r="K15" s="614"/>
      <c r="L15" s="614"/>
      <c r="M15" s="614"/>
      <c r="N15" s="614"/>
      <c r="O15" s="615">
        <f t="shared" si="4"/>
        <v>724</v>
      </c>
      <c r="P15" s="616"/>
      <c r="Q15" s="616"/>
      <c r="R15" s="616"/>
      <c r="S15" s="616"/>
      <c r="T15" s="617"/>
      <c r="U15" s="588">
        <v>10</v>
      </c>
      <c r="V15" s="587"/>
      <c r="W15" s="587"/>
      <c r="X15" s="587"/>
      <c r="Y15" s="587"/>
      <c r="Z15" s="618">
        <v>5</v>
      </c>
      <c r="AA15" s="618"/>
      <c r="AB15" s="618"/>
      <c r="AC15" s="618"/>
      <c r="AD15" s="618"/>
      <c r="AE15" s="587">
        <v>224</v>
      </c>
      <c r="AF15" s="587"/>
      <c r="AG15" s="587"/>
      <c r="AH15" s="587"/>
      <c r="AI15" s="587"/>
      <c r="AJ15" s="619">
        <v>82</v>
      </c>
      <c r="AK15" s="620"/>
      <c r="AL15" s="620"/>
      <c r="AM15" s="620"/>
      <c r="AN15" s="621"/>
      <c r="AQ15" s="124"/>
      <c r="AR15" s="28"/>
    </row>
    <row r="16" spans="1:45" s="2" customFormat="1" ht="15" customHeight="1">
      <c r="A16" s="8"/>
      <c r="B16" s="358">
        <v>4</v>
      </c>
      <c r="C16" s="359"/>
      <c r="D16" s="237" t="s">
        <v>13</v>
      </c>
      <c r="E16" s="237"/>
      <c r="F16" s="237"/>
      <c r="G16" s="237"/>
      <c r="H16" s="238"/>
      <c r="I16" s="613">
        <f t="shared" si="3"/>
        <v>71</v>
      </c>
      <c r="J16" s="614"/>
      <c r="K16" s="614"/>
      <c r="L16" s="614"/>
      <c r="M16" s="614"/>
      <c r="N16" s="614"/>
      <c r="O16" s="615">
        <f t="shared" si="4"/>
        <v>715</v>
      </c>
      <c r="P16" s="616"/>
      <c r="Q16" s="616"/>
      <c r="R16" s="616"/>
      <c r="S16" s="616"/>
      <c r="T16" s="617"/>
      <c r="U16" s="588">
        <v>17</v>
      </c>
      <c r="V16" s="587"/>
      <c r="W16" s="587"/>
      <c r="X16" s="587"/>
      <c r="Y16" s="587"/>
      <c r="Z16" s="618">
        <v>5</v>
      </c>
      <c r="AA16" s="618"/>
      <c r="AB16" s="618"/>
      <c r="AC16" s="618"/>
      <c r="AD16" s="618"/>
      <c r="AE16" s="587">
        <v>298</v>
      </c>
      <c r="AF16" s="587"/>
      <c r="AG16" s="587"/>
      <c r="AH16" s="587"/>
      <c r="AI16" s="587"/>
      <c r="AJ16" s="619">
        <v>53</v>
      </c>
      <c r="AK16" s="620"/>
      <c r="AL16" s="620"/>
      <c r="AM16" s="620"/>
      <c r="AN16" s="621"/>
      <c r="AQ16" s="124"/>
      <c r="AR16" s="28"/>
    </row>
    <row r="17" spans="1:44" s="2" customFormat="1" ht="15" customHeight="1">
      <c r="B17" s="130" t="s">
        <v>14</v>
      </c>
      <c r="C17" s="131"/>
      <c r="D17" s="237" t="s">
        <v>15</v>
      </c>
      <c r="E17" s="237"/>
      <c r="F17" s="237"/>
      <c r="G17" s="237"/>
      <c r="H17" s="238"/>
      <c r="I17" s="613">
        <f t="shared" si="3"/>
        <v>65</v>
      </c>
      <c r="J17" s="614"/>
      <c r="K17" s="614"/>
      <c r="L17" s="614"/>
      <c r="M17" s="614"/>
      <c r="N17" s="614"/>
      <c r="O17" s="615">
        <f t="shared" si="4"/>
        <v>877</v>
      </c>
      <c r="P17" s="616"/>
      <c r="Q17" s="616"/>
      <c r="R17" s="616"/>
      <c r="S17" s="616"/>
      <c r="T17" s="617"/>
      <c r="U17" s="588">
        <v>4</v>
      </c>
      <c r="V17" s="587"/>
      <c r="W17" s="587"/>
      <c r="X17" s="587"/>
      <c r="Y17" s="587"/>
      <c r="Z17" s="618">
        <v>2</v>
      </c>
      <c r="AA17" s="618"/>
      <c r="AB17" s="618"/>
      <c r="AC17" s="618"/>
      <c r="AD17" s="618"/>
      <c r="AE17" s="587">
        <v>80</v>
      </c>
      <c r="AF17" s="587"/>
      <c r="AG17" s="587"/>
      <c r="AH17" s="587"/>
      <c r="AI17" s="587"/>
      <c r="AJ17" s="619">
        <v>58</v>
      </c>
      <c r="AK17" s="620"/>
      <c r="AL17" s="620"/>
      <c r="AM17" s="620"/>
      <c r="AN17" s="621"/>
      <c r="AQ17" s="124"/>
      <c r="AR17" s="28"/>
    </row>
    <row r="18" spans="1:44" s="2" customFormat="1" ht="15" customHeight="1">
      <c r="A18" s="9"/>
      <c r="B18" s="130"/>
      <c r="C18" s="131"/>
      <c r="D18" s="237" t="s">
        <v>16</v>
      </c>
      <c r="E18" s="237"/>
      <c r="F18" s="237"/>
      <c r="G18" s="237"/>
      <c r="H18" s="238"/>
      <c r="I18" s="613">
        <f t="shared" si="3"/>
        <v>69</v>
      </c>
      <c r="J18" s="614"/>
      <c r="K18" s="614"/>
      <c r="L18" s="614"/>
      <c r="M18" s="614"/>
      <c r="N18" s="614"/>
      <c r="O18" s="615">
        <f t="shared" si="4"/>
        <v>939</v>
      </c>
      <c r="P18" s="616"/>
      <c r="Q18" s="616"/>
      <c r="R18" s="616"/>
      <c r="S18" s="616"/>
      <c r="T18" s="617"/>
      <c r="U18" s="588">
        <v>9</v>
      </c>
      <c r="V18" s="587"/>
      <c r="W18" s="587"/>
      <c r="X18" s="587"/>
      <c r="Y18" s="587"/>
      <c r="Z18" s="618">
        <v>5</v>
      </c>
      <c r="AA18" s="618"/>
      <c r="AB18" s="618"/>
      <c r="AC18" s="618"/>
      <c r="AD18" s="618"/>
      <c r="AE18" s="587">
        <v>135</v>
      </c>
      <c r="AF18" s="587"/>
      <c r="AG18" s="587"/>
      <c r="AH18" s="587"/>
      <c r="AI18" s="587"/>
      <c r="AJ18" s="619">
        <v>95</v>
      </c>
      <c r="AK18" s="620"/>
      <c r="AL18" s="620"/>
      <c r="AM18" s="620"/>
      <c r="AN18" s="621"/>
      <c r="AQ18" s="28"/>
      <c r="AR18" s="28"/>
    </row>
    <row r="19" spans="1:44" ht="15" customHeight="1">
      <c r="B19" s="130"/>
      <c r="C19" s="131"/>
      <c r="D19" s="237" t="s">
        <v>17</v>
      </c>
      <c r="E19" s="237"/>
      <c r="F19" s="237"/>
      <c r="G19" s="237"/>
      <c r="H19" s="238"/>
      <c r="I19" s="613">
        <f t="shared" si="3"/>
        <v>65</v>
      </c>
      <c r="J19" s="614"/>
      <c r="K19" s="614"/>
      <c r="L19" s="614"/>
      <c r="M19" s="614"/>
      <c r="N19" s="614"/>
      <c r="O19" s="615">
        <f t="shared" si="4"/>
        <v>1001</v>
      </c>
      <c r="P19" s="616"/>
      <c r="Q19" s="616"/>
      <c r="R19" s="616"/>
      <c r="S19" s="616"/>
      <c r="T19" s="617"/>
      <c r="U19" s="588">
        <v>10</v>
      </c>
      <c r="V19" s="587"/>
      <c r="W19" s="587"/>
      <c r="X19" s="587"/>
      <c r="Y19" s="587"/>
      <c r="Z19" s="618">
        <v>7</v>
      </c>
      <c r="AA19" s="618"/>
      <c r="AB19" s="618"/>
      <c r="AC19" s="618"/>
      <c r="AD19" s="618"/>
      <c r="AE19" s="587">
        <v>244</v>
      </c>
      <c r="AF19" s="587"/>
      <c r="AG19" s="587"/>
      <c r="AH19" s="587"/>
      <c r="AI19" s="587"/>
      <c r="AJ19" s="619">
        <v>187</v>
      </c>
      <c r="AK19" s="620"/>
      <c r="AL19" s="620"/>
      <c r="AM19" s="620"/>
      <c r="AN19" s="621"/>
    </row>
    <row r="20" spans="1:44" ht="15" customHeight="1">
      <c r="B20" s="130"/>
      <c r="C20" s="131"/>
      <c r="D20" s="237" t="s">
        <v>18</v>
      </c>
      <c r="E20" s="237"/>
      <c r="F20" s="237"/>
      <c r="G20" s="237"/>
      <c r="H20" s="238"/>
      <c r="I20" s="613">
        <f t="shared" si="3"/>
        <v>56</v>
      </c>
      <c r="J20" s="614"/>
      <c r="K20" s="614"/>
      <c r="L20" s="614"/>
      <c r="M20" s="614"/>
      <c r="N20" s="614"/>
      <c r="O20" s="615">
        <f t="shared" si="4"/>
        <v>721</v>
      </c>
      <c r="P20" s="616"/>
      <c r="Q20" s="616"/>
      <c r="R20" s="616"/>
      <c r="S20" s="616"/>
      <c r="T20" s="617"/>
      <c r="U20" s="588">
        <v>7</v>
      </c>
      <c r="V20" s="587"/>
      <c r="W20" s="587"/>
      <c r="X20" s="587"/>
      <c r="Y20" s="587"/>
      <c r="Z20" s="618">
        <v>2</v>
      </c>
      <c r="AA20" s="618"/>
      <c r="AB20" s="618"/>
      <c r="AC20" s="618"/>
      <c r="AD20" s="618"/>
      <c r="AE20" s="587">
        <v>218</v>
      </c>
      <c r="AF20" s="587"/>
      <c r="AG20" s="587"/>
      <c r="AH20" s="587"/>
      <c r="AI20" s="587"/>
      <c r="AJ20" s="619">
        <v>21</v>
      </c>
      <c r="AK20" s="620"/>
      <c r="AL20" s="620"/>
      <c r="AM20" s="620"/>
      <c r="AN20" s="621"/>
    </row>
    <row r="21" spans="1:44" ht="15" customHeight="1">
      <c r="B21" s="130"/>
      <c r="C21" s="131"/>
      <c r="D21" s="237" t="s">
        <v>19</v>
      </c>
      <c r="E21" s="237"/>
      <c r="F21" s="237"/>
      <c r="G21" s="237"/>
      <c r="H21" s="238"/>
      <c r="I21" s="613">
        <f t="shared" si="3"/>
        <v>49</v>
      </c>
      <c r="J21" s="614"/>
      <c r="K21" s="614"/>
      <c r="L21" s="614"/>
      <c r="M21" s="614"/>
      <c r="N21" s="614"/>
      <c r="O21" s="615">
        <f t="shared" si="4"/>
        <v>667</v>
      </c>
      <c r="P21" s="616"/>
      <c r="Q21" s="616"/>
      <c r="R21" s="616"/>
      <c r="S21" s="616"/>
      <c r="T21" s="617"/>
      <c r="U21" s="588">
        <v>2</v>
      </c>
      <c r="V21" s="587"/>
      <c r="W21" s="587"/>
      <c r="X21" s="587"/>
      <c r="Y21" s="587"/>
      <c r="Z21" s="618">
        <v>2</v>
      </c>
      <c r="AA21" s="618"/>
      <c r="AB21" s="618"/>
      <c r="AC21" s="618"/>
      <c r="AD21" s="618"/>
      <c r="AE21" s="587">
        <v>54</v>
      </c>
      <c r="AF21" s="587"/>
      <c r="AG21" s="587"/>
      <c r="AH21" s="587"/>
      <c r="AI21" s="587"/>
      <c r="AJ21" s="619">
        <v>54</v>
      </c>
      <c r="AK21" s="620"/>
      <c r="AL21" s="620"/>
      <c r="AM21" s="620"/>
      <c r="AN21" s="621"/>
    </row>
    <row r="22" spans="1:44" ht="15" customHeight="1">
      <c r="B22" s="130"/>
      <c r="C22" s="131"/>
      <c r="D22" s="237" t="s">
        <v>20</v>
      </c>
      <c r="E22" s="237"/>
      <c r="F22" s="237"/>
      <c r="G22" s="237"/>
      <c r="H22" s="238"/>
      <c r="I22" s="613">
        <f t="shared" si="3"/>
        <v>60</v>
      </c>
      <c r="J22" s="614"/>
      <c r="K22" s="614"/>
      <c r="L22" s="614"/>
      <c r="M22" s="614"/>
      <c r="N22" s="614"/>
      <c r="O22" s="615">
        <f t="shared" si="4"/>
        <v>940</v>
      </c>
      <c r="P22" s="616"/>
      <c r="Q22" s="616"/>
      <c r="R22" s="616"/>
      <c r="S22" s="616"/>
      <c r="T22" s="617"/>
      <c r="U22" s="588">
        <v>5</v>
      </c>
      <c r="V22" s="587"/>
      <c r="W22" s="587"/>
      <c r="X22" s="587"/>
      <c r="Y22" s="587"/>
      <c r="Z22" s="618">
        <v>1</v>
      </c>
      <c r="AA22" s="618"/>
      <c r="AB22" s="618"/>
      <c r="AC22" s="618"/>
      <c r="AD22" s="618"/>
      <c r="AE22" s="587">
        <v>151</v>
      </c>
      <c r="AF22" s="587"/>
      <c r="AG22" s="587"/>
      <c r="AH22" s="587"/>
      <c r="AI22" s="587"/>
      <c r="AJ22" s="619">
        <v>20</v>
      </c>
      <c r="AK22" s="620"/>
      <c r="AL22" s="620"/>
      <c r="AM22" s="620"/>
      <c r="AN22" s="621"/>
    </row>
    <row r="23" spans="1:44" ht="15" customHeight="1">
      <c r="B23" s="132"/>
      <c r="C23" s="133"/>
      <c r="D23" s="220" t="s">
        <v>21</v>
      </c>
      <c r="E23" s="220"/>
      <c r="F23" s="220"/>
      <c r="G23" s="220"/>
      <c r="H23" s="221"/>
      <c r="I23" s="604">
        <f t="shared" si="3"/>
        <v>65</v>
      </c>
      <c r="J23" s="605"/>
      <c r="K23" s="605"/>
      <c r="L23" s="605"/>
      <c r="M23" s="605"/>
      <c r="N23" s="605"/>
      <c r="O23" s="606">
        <f t="shared" si="4"/>
        <v>861</v>
      </c>
      <c r="P23" s="607"/>
      <c r="Q23" s="607"/>
      <c r="R23" s="607"/>
      <c r="S23" s="607"/>
      <c r="T23" s="608"/>
      <c r="U23" s="591">
        <v>10</v>
      </c>
      <c r="V23" s="590"/>
      <c r="W23" s="590"/>
      <c r="X23" s="590"/>
      <c r="Y23" s="590"/>
      <c r="Z23" s="609">
        <v>8</v>
      </c>
      <c r="AA23" s="609"/>
      <c r="AB23" s="609"/>
      <c r="AC23" s="609"/>
      <c r="AD23" s="609"/>
      <c r="AE23" s="590">
        <v>212</v>
      </c>
      <c r="AF23" s="590"/>
      <c r="AG23" s="590"/>
      <c r="AH23" s="590"/>
      <c r="AI23" s="600"/>
      <c r="AJ23" s="610">
        <v>178</v>
      </c>
      <c r="AK23" s="611"/>
      <c r="AL23" s="611"/>
      <c r="AM23" s="611"/>
      <c r="AN23" s="612"/>
      <c r="AO23" s="14"/>
    </row>
    <row r="24" spans="1:44" s="2" customFormat="1">
      <c r="AD24" s="13"/>
      <c r="AE24" s="13"/>
      <c r="AF24" s="13"/>
      <c r="AG24" s="13"/>
      <c r="AH24" s="13"/>
      <c r="AI24" s="13"/>
      <c r="AJ24" s="13"/>
      <c r="AK24" s="13"/>
    </row>
    <row r="25" spans="1:44" s="2" customFormat="1" ht="15" customHeight="1">
      <c r="A25" s="6"/>
      <c r="B25" s="499" t="s">
        <v>4</v>
      </c>
      <c r="C25" s="499"/>
      <c r="D25" s="499"/>
      <c r="E25" s="499"/>
      <c r="F25" s="499"/>
      <c r="G25" s="499"/>
      <c r="H25" s="193"/>
      <c r="I25" s="180" t="s">
        <v>126</v>
      </c>
      <c r="J25" s="180"/>
      <c r="K25" s="180"/>
      <c r="L25" s="180"/>
      <c r="M25" s="180"/>
      <c r="N25" s="180"/>
      <c r="O25" s="180"/>
      <c r="P25" s="180"/>
      <c r="Q25" s="180"/>
      <c r="R25" s="180"/>
      <c r="S25" s="180" t="s">
        <v>94</v>
      </c>
      <c r="T25" s="180"/>
      <c r="U25" s="180"/>
      <c r="V25" s="180"/>
      <c r="W25" s="180"/>
      <c r="X25" s="180"/>
      <c r="Y25" s="180"/>
      <c r="Z25" s="180"/>
      <c r="AA25" s="180"/>
      <c r="AB25" s="180"/>
      <c r="AC25" s="476" t="s">
        <v>108</v>
      </c>
      <c r="AD25" s="476"/>
      <c r="AE25" s="476"/>
      <c r="AF25" s="476"/>
      <c r="AG25" s="476"/>
      <c r="AH25" s="476"/>
      <c r="AI25" s="476"/>
      <c r="AJ25" s="476"/>
      <c r="AK25" s="476"/>
      <c r="AL25" s="476"/>
    </row>
    <row r="26" spans="1:44" s="2" customFormat="1" ht="15" customHeight="1">
      <c r="A26" s="6"/>
      <c r="B26" s="586" t="s">
        <v>8</v>
      </c>
      <c r="C26" s="586"/>
      <c r="D26" s="586"/>
      <c r="E26" s="586"/>
      <c r="F26" s="586"/>
      <c r="G26" s="586"/>
      <c r="H26" s="585"/>
      <c r="I26" s="179" t="s">
        <v>67</v>
      </c>
      <c r="J26" s="179"/>
      <c r="K26" s="179"/>
      <c r="L26" s="179"/>
      <c r="M26" s="179"/>
      <c r="N26" s="179" t="s">
        <v>114</v>
      </c>
      <c r="O26" s="179"/>
      <c r="P26" s="179"/>
      <c r="Q26" s="179"/>
      <c r="R26" s="179"/>
      <c r="S26" s="179" t="s">
        <v>67</v>
      </c>
      <c r="T26" s="179"/>
      <c r="U26" s="179"/>
      <c r="V26" s="179"/>
      <c r="W26" s="179"/>
      <c r="X26" s="179" t="s">
        <v>114</v>
      </c>
      <c r="Y26" s="179"/>
      <c r="Z26" s="179"/>
      <c r="AA26" s="179"/>
      <c r="AB26" s="179"/>
      <c r="AC26" s="179" t="s">
        <v>67</v>
      </c>
      <c r="AD26" s="179"/>
      <c r="AE26" s="179"/>
      <c r="AF26" s="179"/>
      <c r="AG26" s="179"/>
      <c r="AH26" s="179" t="s">
        <v>114</v>
      </c>
      <c r="AI26" s="179"/>
      <c r="AJ26" s="179"/>
      <c r="AK26" s="179"/>
      <c r="AL26" s="179"/>
    </row>
    <row r="27" spans="1:44" s="2" customFormat="1" ht="15" customHeight="1">
      <c r="A27" s="6"/>
      <c r="B27" s="163" t="s">
        <v>127</v>
      </c>
      <c r="C27" s="163"/>
      <c r="D27" s="163"/>
      <c r="E27" s="163"/>
      <c r="F27" s="163"/>
      <c r="G27" s="163"/>
      <c r="H27" s="163"/>
      <c r="I27" s="601">
        <v>46</v>
      </c>
      <c r="J27" s="602">
        <v>46</v>
      </c>
      <c r="K27" s="602">
        <v>46</v>
      </c>
      <c r="L27" s="602">
        <v>46</v>
      </c>
      <c r="M27" s="603">
        <v>46</v>
      </c>
      <c r="N27" s="601">
        <v>1220</v>
      </c>
      <c r="O27" s="602">
        <v>1220</v>
      </c>
      <c r="P27" s="602">
        <v>1220</v>
      </c>
      <c r="Q27" s="602">
        <v>1220</v>
      </c>
      <c r="R27" s="603">
        <v>1220</v>
      </c>
      <c r="S27" s="601">
        <v>5</v>
      </c>
      <c r="T27" s="602">
        <v>5</v>
      </c>
      <c r="U27" s="602">
        <v>5</v>
      </c>
      <c r="V27" s="602">
        <v>5</v>
      </c>
      <c r="W27" s="603">
        <v>5</v>
      </c>
      <c r="X27" s="601">
        <v>112</v>
      </c>
      <c r="Y27" s="602">
        <v>112</v>
      </c>
      <c r="Z27" s="602">
        <v>112</v>
      </c>
      <c r="AA27" s="602">
        <v>112</v>
      </c>
      <c r="AB27" s="603">
        <v>112</v>
      </c>
      <c r="AC27" s="587">
        <v>573</v>
      </c>
      <c r="AD27" s="588"/>
      <c r="AE27" s="588"/>
      <c r="AF27" s="588"/>
      <c r="AG27" s="589"/>
      <c r="AH27" s="587">
        <v>5280</v>
      </c>
      <c r="AI27" s="588"/>
      <c r="AJ27" s="588"/>
      <c r="AK27" s="588"/>
      <c r="AL27" s="589"/>
    </row>
    <row r="28" spans="1:44" s="2" customFormat="1" ht="15" customHeight="1">
      <c r="A28" s="6"/>
      <c r="B28" s="163" t="s">
        <v>154</v>
      </c>
      <c r="C28" s="163"/>
      <c r="D28" s="163"/>
      <c r="E28" s="163"/>
      <c r="F28" s="163"/>
      <c r="G28" s="163"/>
      <c r="H28" s="163"/>
      <c r="I28" s="587">
        <v>46</v>
      </c>
      <c r="J28" s="587">
        <v>46</v>
      </c>
      <c r="K28" s="587">
        <v>46</v>
      </c>
      <c r="L28" s="587">
        <v>46</v>
      </c>
      <c r="M28" s="587">
        <v>46</v>
      </c>
      <c r="N28" s="587">
        <v>1269</v>
      </c>
      <c r="O28" s="587">
        <v>1220</v>
      </c>
      <c r="P28" s="587">
        <v>1220</v>
      </c>
      <c r="Q28" s="587">
        <v>1220</v>
      </c>
      <c r="R28" s="587">
        <v>1220</v>
      </c>
      <c r="S28" s="587">
        <v>7</v>
      </c>
      <c r="T28" s="587">
        <v>5</v>
      </c>
      <c r="U28" s="587">
        <v>5</v>
      </c>
      <c r="V28" s="587">
        <v>5</v>
      </c>
      <c r="W28" s="587">
        <v>5</v>
      </c>
      <c r="X28" s="587">
        <v>125</v>
      </c>
      <c r="Y28" s="587">
        <v>112</v>
      </c>
      <c r="Z28" s="587">
        <v>112</v>
      </c>
      <c r="AA28" s="587">
        <v>112</v>
      </c>
      <c r="AB28" s="587">
        <v>112</v>
      </c>
      <c r="AC28" s="587">
        <v>540</v>
      </c>
      <c r="AD28" s="587"/>
      <c r="AE28" s="587"/>
      <c r="AF28" s="587"/>
      <c r="AG28" s="587"/>
      <c r="AH28" s="587">
        <v>6010</v>
      </c>
      <c r="AI28" s="587"/>
      <c r="AJ28" s="587"/>
      <c r="AK28" s="587"/>
      <c r="AL28" s="599"/>
    </row>
    <row r="29" spans="1:44" s="2" customFormat="1" ht="15" customHeight="1">
      <c r="A29" s="6"/>
      <c r="B29" s="163" t="s">
        <v>153</v>
      </c>
      <c r="C29" s="163"/>
      <c r="D29" s="163"/>
      <c r="E29" s="163"/>
      <c r="F29" s="163"/>
      <c r="G29" s="163"/>
      <c r="H29" s="163"/>
      <c r="I29" s="587">
        <v>57</v>
      </c>
      <c r="J29" s="587">
        <v>46</v>
      </c>
      <c r="K29" s="587">
        <v>46</v>
      </c>
      <c r="L29" s="587">
        <v>46</v>
      </c>
      <c r="M29" s="587">
        <v>46</v>
      </c>
      <c r="N29" s="587">
        <v>1336</v>
      </c>
      <c r="O29" s="587">
        <v>1220</v>
      </c>
      <c r="P29" s="587">
        <v>1220</v>
      </c>
      <c r="Q29" s="587">
        <v>1220</v>
      </c>
      <c r="R29" s="587">
        <v>1220</v>
      </c>
      <c r="S29" s="587">
        <v>8</v>
      </c>
      <c r="T29" s="587"/>
      <c r="U29" s="587"/>
      <c r="V29" s="587"/>
      <c r="W29" s="587"/>
      <c r="X29" s="587">
        <v>110</v>
      </c>
      <c r="Y29" s="587"/>
      <c r="Z29" s="587"/>
      <c r="AA29" s="587"/>
      <c r="AB29" s="587"/>
      <c r="AC29" s="587">
        <v>423</v>
      </c>
      <c r="AD29" s="587"/>
      <c r="AE29" s="587"/>
      <c r="AF29" s="587"/>
      <c r="AG29" s="587"/>
      <c r="AH29" s="587">
        <v>5061</v>
      </c>
      <c r="AI29" s="587"/>
      <c r="AJ29" s="587"/>
      <c r="AK29" s="587"/>
      <c r="AL29" s="599"/>
    </row>
    <row r="30" spans="1:44" s="2" customFormat="1" ht="15" customHeight="1">
      <c r="A30" s="6"/>
      <c r="B30" s="163" t="s">
        <v>157</v>
      </c>
      <c r="C30" s="163"/>
      <c r="D30" s="163"/>
      <c r="E30" s="163"/>
      <c r="F30" s="163"/>
      <c r="G30" s="163"/>
      <c r="H30" s="163"/>
      <c r="I30" s="587">
        <v>85</v>
      </c>
      <c r="J30" s="587"/>
      <c r="K30" s="587"/>
      <c r="L30" s="587"/>
      <c r="M30" s="587"/>
      <c r="N30" s="587">
        <v>1967</v>
      </c>
      <c r="O30" s="587"/>
      <c r="P30" s="587"/>
      <c r="Q30" s="587"/>
      <c r="R30" s="587"/>
      <c r="S30" s="587">
        <v>4</v>
      </c>
      <c r="T30" s="587"/>
      <c r="U30" s="587"/>
      <c r="V30" s="587"/>
      <c r="W30" s="587"/>
      <c r="X30" s="587">
        <v>55</v>
      </c>
      <c r="Y30" s="587"/>
      <c r="Z30" s="587"/>
      <c r="AA30" s="587"/>
      <c r="AB30" s="587"/>
      <c r="AC30" s="587">
        <v>477</v>
      </c>
      <c r="AD30" s="587"/>
      <c r="AE30" s="587"/>
      <c r="AF30" s="587"/>
      <c r="AG30" s="587"/>
      <c r="AH30" s="587">
        <v>5306</v>
      </c>
      <c r="AI30" s="587"/>
      <c r="AJ30" s="587"/>
      <c r="AK30" s="587"/>
      <c r="AL30" s="599"/>
    </row>
    <row r="31" spans="1:44" s="2" customFormat="1" ht="15" customHeight="1">
      <c r="A31" s="6"/>
      <c r="B31" s="355" t="s">
        <v>164</v>
      </c>
      <c r="C31" s="355"/>
      <c r="D31" s="355"/>
      <c r="E31" s="355"/>
      <c r="F31" s="355"/>
      <c r="G31" s="355"/>
      <c r="H31" s="355"/>
      <c r="I31" s="590">
        <f>I32+I33+I34+I35+I36+I37+I38+I39+I40+I41+I42+I43</f>
        <v>91</v>
      </c>
      <c r="J31" s="590"/>
      <c r="K31" s="590"/>
      <c r="L31" s="590"/>
      <c r="M31" s="590"/>
      <c r="N31" s="590">
        <f t="shared" ref="N31" si="5">N32+N33+N34+N35+N36+N37+N38+N39+N40+N41+N42+N43</f>
        <v>1936</v>
      </c>
      <c r="O31" s="590"/>
      <c r="P31" s="590"/>
      <c r="Q31" s="590"/>
      <c r="R31" s="590"/>
      <c r="S31" s="590">
        <f t="shared" ref="S31" si="6">S32+S33+S34+S35+S36+S37+S38+S39+S40+S41+S42+S43</f>
        <v>2</v>
      </c>
      <c r="T31" s="590"/>
      <c r="U31" s="590"/>
      <c r="V31" s="590"/>
      <c r="W31" s="600"/>
      <c r="X31" s="590">
        <f t="shared" ref="X31" si="7">X32+X33+X34+X35+X36+X37+X38+X39+X40+X41+X42+X43</f>
        <v>43</v>
      </c>
      <c r="Y31" s="590"/>
      <c r="Z31" s="590"/>
      <c r="AA31" s="590"/>
      <c r="AB31" s="600"/>
      <c r="AC31" s="590">
        <f t="shared" ref="AC31" si="8">AC32+AC33+AC34+AC35+AC36+AC37+AC38+AC39+AC40+AC41+AC42+AC43</f>
        <v>580</v>
      </c>
      <c r="AD31" s="590"/>
      <c r="AE31" s="590"/>
      <c r="AF31" s="590"/>
      <c r="AG31" s="590"/>
      <c r="AH31" s="590">
        <f t="shared" ref="AH31" si="9">AH32+AH33+AH34+AH35+AH36+AH37+AH38+AH39+AH40+AH41+AH42+AH43</f>
        <v>5758</v>
      </c>
      <c r="AI31" s="590"/>
      <c r="AJ31" s="590"/>
      <c r="AK31" s="590"/>
      <c r="AL31" s="600"/>
    </row>
    <row r="32" spans="1:44" s="2" customFormat="1" ht="15" customHeight="1">
      <c r="A32" s="106"/>
      <c r="B32" s="134" t="s">
        <v>151</v>
      </c>
      <c r="C32" s="357"/>
      <c r="D32" s="159" t="s">
        <v>9</v>
      </c>
      <c r="E32" s="593"/>
      <c r="F32" s="593"/>
      <c r="G32" s="593"/>
      <c r="H32" s="593"/>
      <c r="I32" s="594">
        <v>7</v>
      </c>
      <c r="J32" s="595"/>
      <c r="K32" s="595"/>
      <c r="L32" s="595"/>
      <c r="M32" s="596"/>
      <c r="N32" s="594">
        <v>75</v>
      </c>
      <c r="O32" s="595"/>
      <c r="P32" s="595"/>
      <c r="Q32" s="595"/>
      <c r="R32" s="596"/>
      <c r="S32" s="587">
        <v>0</v>
      </c>
      <c r="T32" s="587"/>
      <c r="U32" s="587"/>
      <c r="V32" s="587"/>
      <c r="W32" s="587"/>
      <c r="X32" s="473">
        <v>0</v>
      </c>
      <c r="Y32" s="473"/>
      <c r="Z32" s="473"/>
      <c r="AA32" s="473"/>
      <c r="AB32" s="472"/>
      <c r="AC32" s="587">
        <v>52</v>
      </c>
      <c r="AD32" s="588"/>
      <c r="AE32" s="588"/>
      <c r="AF32" s="588"/>
      <c r="AG32" s="589"/>
      <c r="AH32" s="597">
        <v>562</v>
      </c>
      <c r="AI32" s="597"/>
      <c r="AJ32" s="597"/>
      <c r="AK32" s="597"/>
      <c r="AL32" s="598"/>
    </row>
    <row r="33" spans="1:250" s="2" customFormat="1" ht="15" customHeight="1">
      <c r="A33" s="106"/>
      <c r="B33" s="358"/>
      <c r="C33" s="359"/>
      <c r="D33" s="235" t="s">
        <v>10</v>
      </c>
      <c r="E33" s="237"/>
      <c r="F33" s="237"/>
      <c r="G33" s="237"/>
      <c r="H33" s="237"/>
      <c r="I33" s="587">
        <v>10</v>
      </c>
      <c r="J33" s="588"/>
      <c r="K33" s="588"/>
      <c r="L33" s="588"/>
      <c r="M33" s="589"/>
      <c r="N33" s="587">
        <v>184</v>
      </c>
      <c r="O33" s="588"/>
      <c r="P33" s="588"/>
      <c r="Q33" s="588"/>
      <c r="R33" s="589"/>
      <c r="S33" s="587">
        <v>0</v>
      </c>
      <c r="T33" s="587"/>
      <c r="U33" s="587"/>
      <c r="V33" s="587"/>
      <c r="W33" s="587"/>
      <c r="X33" s="473">
        <v>0</v>
      </c>
      <c r="Y33" s="473"/>
      <c r="Z33" s="473"/>
      <c r="AA33" s="473"/>
      <c r="AB33" s="472"/>
      <c r="AC33" s="587">
        <v>56</v>
      </c>
      <c r="AD33" s="588"/>
      <c r="AE33" s="588"/>
      <c r="AF33" s="588"/>
      <c r="AG33" s="589"/>
      <c r="AH33" s="473">
        <v>593</v>
      </c>
      <c r="AI33" s="473"/>
      <c r="AJ33" s="473"/>
      <c r="AK33" s="473"/>
      <c r="AL33" s="472"/>
    </row>
    <row r="34" spans="1:250" s="2" customFormat="1" ht="15" customHeight="1">
      <c r="A34" s="6"/>
      <c r="B34" s="358"/>
      <c r="C34" s="359"/>
      <c r="D34" s="235" t="s">
        <v>11</v>
      </c>
      <c r="E34" s="237"/>
      <c r="F34" s="237"/>
      <c r="G34" s="237"/>
      <c r="H34" s="237"/>
      <c r="I34" s="587">
        <v>8</v>
      </c>
      <c r="J34" s="588"/>
      <c r="K34" s="588"/>
      <c r="L34" s="588"/>
      <c r="M34" s="589"/>
      <c r="N34" s="587">
        <v>28</v>
      </c>
      <c r="O34" s="588"/>
      <c r="P34" s="588"/>
      <c r="Q34" s="588"/>
      <c r="R34" s="589"/>
      <c r="S34" s="587">
        <v>0</v>
      </c>
      <c r="T34" s="587"/>
      <c r="U34" s="587"/>
      <c r="V34" s="587"/>
      <c r="W34" s="587"/>
      <c r="X34" s="473">
        <v>0</v>
      </c>
      <c r="Y34" s="473"/>
      <c r="Z34" s="473"/>
      <c r="AA34" s="473"/>
      <c r="AB34" s="472"/>
      <c r="AC34" s="587">
        <v>49</v>
      </c>
      <c r="AD34" s="588"/>
      <c r="AE34" s="588"/>
      <c r="AF34" s="588"/>
      <c r="AG34" s="589"/>
      <c r="AH34" s="587">
        <v>466</v>
      </c>
      <c r="AI34" s="588"/>
      <c r="AJ34" s="588"/>
      <c r="AK34" s="588"/>
      <c r="AL34" s="589"/>
    </row>
    <row r="35" spans="1:250" s="2" customFormat="1" ht="15" customHeight="1">
      <c r="B35" s="358"/>
      <c r="C35" s="359"/>
      <c r="D35" s="235" t="s">
        <v>12</v>
      </c>
      <c r="E35" s="237"/>
      <c r="F35" s="237"/>
      <c r="G35" s="237"/>
      <c r="H35" s="237"/>
      <c r="I35" s="587">
        <v>12</v>
      </c>
      <c r="J35" s="588"/>
      <c r="K35" s="588"/>
      <c r="L35" s="588"/>
      <c r="M35" s="589"/>
      <c r="N35" s="587">
        <v>204</v>
      </c>
      <c r="O35" s="588"/>
      <c r="P35" s="588"/>
      <c r="Q35" s="588"/>
      <c r="R35" s="589"/>
      <c r="S35" s="587">
        <v>0</v>
      </c>
      <c r="T35" s="587"/>
      <c r="U35" s="587"/>
      <c r="V35" s="587"/>
      <c r="W35" s="587"/>
      <c r="X35" s="473">
        <v>0</v>
      </c>
      <c r="Y35" s="473"/>
      <c r="Z35" s="473"/>
      <c r="AA35" s="473"/>
      <c r="AB35" s="472"/>
      <c r="AC35" s="587">
        <v>43</v>
      </c>
      <c r="AD35" s="588"/>
      <c r="AE35" s="588"/>
      <c r="AF35" s="588"/>
      <c r="AG35" s="589"/>
      <c r="AH35" s="587">
        <v>296</v>
      </c>
      <c r="AI35" s="588"/>
      <c r="AJ35" s="588"/>
      <c r="AK35" s="588"/>
      <c r="AL35" s="589"/>
    </row>
    <row r="36" spans="1:250" s="2" customFormat="1" ht="15" customHeight="1">
      <c r="A36" s="8"/>
      <c r="B36" s="358">
        <v>4</v>
      </c>
      <c r="C36" s="359"/>
      <c r="D36" s="235" t="s">
        <v>13</v>
      </c>
      <c r="E36" s="237"/>
      <c r="F36" s="237"/>
      <c r="G36" s="237"/>
      <c r="H36" s="237"/>
      <c r="I36" s="587">
        <v>6</v>
      </c>
      <c r="J36" s="588"/>
      <c r="K36" s="588"/>
      <c r="L36" s="588"/>
      <c r="M36" s="589"/>
      <c r="N36" s="587">
        <v>134</v>
      </c>
      <c r="O36" s="588"/>
      <c r="P36" s="588"/>
      <c r="Q36" s="588"/>
      <c r="R36" s="589"/>
      <c r="S36" s="587">
        <v>0</v>
      </c>
      <c r="T36" s="587"/>
      <c r="U36" s="587"/>
      <c r="V36" s="587"/>
      <c r="W36" s="587"/>
      <c r="X36" s="473">
        <v>0</v>
      </c>
      <c r="Y36" s="473"/>
      <c r="Z36" s="473"/>
      <c r="AA36" s="473"/>
      <c r="AB36" s="472"/>
      <c r="AC36" s="587">
        <v>48</v>
      </c>
      <c r="AD36" s="588"/>
      <c r="AE36" s="588"/>
      <c r="AF36" s="588"/>
      <c r="AG36" s="589"/>
      <c r="AH36" s="587">
        <v>283</v>
      </c>
      <c r="AI36" s="588"/>
      <c r="AJ36" s="588"/>
      <c r="AK36" s="588"/>
      <c r="AL36" s="589"/>
    </row>
    <row r="37" spans="1:250" s="2" customFormat="1" ht="15" customHeight="1">
      <c r="B37" s="130" t="s">
        <v>14</v>
      </c>
      <c r="C37" s="131"/>
      <c r="D37" s="235" t="s">
        <v>15</v>
      </c>
      <c r="E37" s="237"/>
      <c r="F37" s="237"/>
      <c r="G37" s="237"/>
      <c r="H37" s="237"/>
      <c r="I37" s="587">
        <v>10</v>
      </c>
      <c r="J37" s="588"/>
      <c r="K37" s="588"/>
      <c r="L37" s="588"/>
      <c r="M37" s="589"/>
      <c r="N37" s="587">
        <v>242</v>
      </c>
      <c r="O37" s="588"/>
      <c r="P37" s="588"/>
      <c r="Q37" s="588"/>
      <c r="R37" s="589"/>
      <c r="S37" s="587">
        <v>2</v>
      </c>
      <c r="T37" s="587"/>
      <c r="U37" s="587"/>
      <c r="V37" s="587"/>
      <c r="W37" s="587"/>
      <c r="X37" s="473">
        <v>43</v>
      </c>
      <c r="Y37" s="473"/>
      <c r="Z37" s="473"/>
      <c r="AA37" s="473"/>
      <c r="AB37" s="472"/>
      <c r="AC37" s="587">
        <v>49</v>
      </c>
      <c r="AD37" s="588"/>
      <c r="AE37" s="588"/>
      <c r="AF37" s="588"/>
      <c r="AG37" s="589"/>
      <c r="AH37" s="587">
        <v>512</v>
      </c>
      <c r="AI37" s="588"/>
      <c r="AJ37" s="588"/>
      <c r="AK37" s="588"/>
      <c r="AL37" s="589"/>
    </row>
    <row r="38" spans="1:250" s="2" customFormat="1" ht="15" customHeight="1">
      <c r="A38" s="9"/>
      <c r="B38" s="130"/>
      <c r="C38" s="131"/>
      <c r="D38" s="235" t="s">
        <v>16</v>
      </c>
      <c r="E38" s="237"/>
      <c r="F38" s="237"/>
      <c r="G38" s="237"/>
      <c r="H38" s="237"/>
      <c r="I38" s="587">
        <v>7</v>
      </c>
      <c r="J38" s="588"/>
      <c r="K38" s="588"/>
      <c r="L38" s="588"/>
      <c r="M38" s="589"/>
      <c r="N38" s="587">
        <v>161</v>
      </c>
      <c r="O38" s="588"/>
      <c r="P38" s="588"/>
      <c r="Q38" s="588"/>
      <c r="R38" s="589"/>
      <c r="S38" s="587">
        <v>0</v>
      </c>
      <c r="T38" s="587"/>
      <c r="U38" s="587"/>
      <c r="V38" s="587"/>
      <c r="W38" s="587"/>
      <c r="X38" s="473">
        <v>0</v>
      </c>
      <c r="Y38" s="473"/>
      <c r="Z38" s="473"/>
      <c r="AA38" s="473"/>
      <c r="AB38" s="472"/>
      <c r="AC38" s="587">
        <v>53</v>
      </c>
      <c r="AD38" s="588"/>
      <c r="AE38" s="588"/>
      <c r="AF38" s="588"/>
      <c r="AG38" s="589"/>
      <c r="AH38" s="587">
        <v>643</v>
      </c>
      <c r="AI38" s="588"/>
      <c r="AJ38" s="588"/>
      <c r="AK38" s="588"/>
      <c r="AL38" s="589"/>
    </row>
    <row r="39" spans="1:250" ht="15" customHeight="1">
      <c r="B39" s="130"/>
      <c r="C39" s="131"/>
      <c r="D39" s="235" t="s">
        <v>17</v>
      </c>
      <c r="E39" s="237"/>
      <c r="F39" s="237"/>
      <c r="G39" s="237"/>
      <c r="H39" s="237"/>
      <c r="I39" s="587">
        <v>6</v>
      </c>
      <c r="J39" s="588"/>
      <c r="K39" s="588"/>
      <c r="L39" s="588"/>
      <c r="M39" s="589"/>
      <c r="N39" s="587">
        <v>193</v>
      </c>
      <c r="O39" s="588"/>
      <c r="P39" s="588"/>
      <c r="Q39" s="588"/>
      <c r="R39" s="589"/>
      <c r="S39" s="587">
        <v>0</v>
      </c>
      <c r="T39" s="587"/>
      <c r="U39" s="587"/>
      <c r="V39" s="587"/>
      <c r="W39" s="587"/>
      <c r="X39" s="473">
        <v>0</v>
      </c>
      <c r="Y39" s="473"/>
      <c r="Z39" s="473"/>
      <c r="AA39" s="473"/>
      <c r="AB39" s="472"/>
      <c r="AC39" s="587">
        <v>49</v>
      </c>
      <c r="AD39" s="588"/>
      <c r="AE39" s="588"/>
      <c r="AF39" s="588"/>
      <c r="AG39" s="589"/>
      <c r="AH39" s="587">
        <v>564</v>
      </c>
      <c r="AI39" s="588"/>
      <c r="AJ39" s="588"/>
      <c r="AK39" s="588"/>
      <c r="AL39" s="589"/>
    </row>
    <row r="40" spans="1:250" ht="15" customHeight="1">
      <c r="B40" s="130"/>
      <c r="C40" s="131"/>
      <c r="D40" s="235" t="s">
        <v>18</v>
      </c>
      <c r="E40" s="237"/>
      <c r="F40" s="237"/>
      <c r="G40" s="237"/>
      <c r="H40" s="237"/>
      <c r="I40" s="587">
        <v>6</v>
      </c>
      <c r="J40" s="588"/>
      <c r="K40" s="588"/>
      <c r="L40" s="588"/>
      <c r="M40" s="589"/>
      <c r="N40" s="587">
        <v>180</v>
      </c>
      <c r="O40" s="588"/>
      <c r="P40" s="588"/>
      <c r="Q40" s="588"/>
      <c r="R40" s="589"/>
      <c r="S40" s="587">
        <v>0</v>
      </c>
      <c r="T40" s="587"/>
      <c r="U40" s="587"/>
      <c r="V40" s="587"/>
      <c r="W40" s="587"/>
      <c r="X40" s="473">
        <v>0</v>
      </c>
      <c r="Y40" s="473"/>
      <c r="Z40" s="473"/>
      <c r="AA40" s="473"/>
      <c r="AB40" s="472"/>
      <c r="AC40" s="587">
        <v>43</v>
      </c>
      <c r="AD40" s="588"/>
      <c r="AE40" s="588"/>
      <c r="AF40" s="588"/>
      <c r="AG40" s="589"/>
      <c r="AH40" s="587">
        <v>323</v>
      </c>
      <c r="AI40" s="588"/>
      <c r="AJ40" s="588"/>
      <c r="AK40" s="588"/>
      <c r="AL40" s="589"/>
    </row>
    <row r="41" spans="1:250" ht="15" customHeight="1">
      <c r="B41" s="130"/>
      <c r="C41" s="131"/>
      <c r="D41" s="235" t="s">
        <v>19</v>
      </c>
      <c r="E41" s="237"/>
      <c r="F41" s="237"/>
      <c r="G41" s="237"/>
      <c r="H41" s="237"/>
      <c r="I41" s="587">
        <v>7</v>
      </c>
      <c r="J41" s="588"/>
      <c r="K41" s="588"/>
      <c r="L41" s="588"/>
      <c r="M41" s="589"/>
      <c r="N41" s="587">
        <v>214</v>
      </c>
      <c r="O41" s="588"/>
      <c r="P41" s="588"/>
      <c r="Q41" s="588"/>
      <c r="R41" s="589"/>
      <c r="S41" s="587">
        <v>0</v>
      </c>
      <c r="T41" s="587"/>
      <c r="U41" s="587"/>
      <c r="V41" s="587"/>
      <c r="W41" s="587"/>
      <c r="X41" s="473">
        <v>0</v>
      </c>
      <c r="Y41" s="473"/>
      <c r="Z41" s="473"/>
      <c r="AA41" s="473"/>
      <c r="AB41" s="472"/>
      <c r="AC41" s="587">
        <v>40</v>
      </c>
      <c r="AD41" s="588"/>
      <c r="AE41" s="588"/>
      <c r="AF41" s="588"/>
      <c r="AG41" s="589"/>
      <c r="AH41" s="587">
        <v>399</v>
      </c>
      <c r="AI41" s="588"/>
      <c r="AJ41" s="588"/>
      <c r="AK41" s="588"/>
      <c r="AL41" s="589"/>
    </row>
    <row r="42" spans="1:250" ht="15" customHeight="1">
      <c r="B42" s="130"/>
      <c r="C42" s="131"/>
      <c r="D42" s="235" t="s">
        <v>20</v>
      </c>
      <c r="E42" s="237"/>
      <c r="F42" s="237"/>
      <c r="G42" s="237"/>
      <c r="H42" s="237"/>
      <c r="I42" s="587">
        <v>8</v>
      </c>
      <c r="J42" s="588"/>
      <c r="K42" s="588"/>
      <c r="L42" s="588"/>
      <c r="M42" s="589"/>
      <c r="N42" s="587">
        <v>233</v>
      </c>
      <c r="O42" s="588"/>
      <c r="P42" s="588"/>
      <c r="Q42" s="588"/>
      <c r="R42" s="589"/>
      <c r="S42" s="587">
        <v>0</v>
      </c>
      <c r="T42" s="587"/>
      <c r="U42" s="587"/>
      <c r="V42" s="587"/>
      <c r="W42" s="587"/>
      <c r="X42" s="473">
        <v>0</v>
      </c>
      <c r="Y42" s="473"/>
      <c r="Z42" s="473"/>
      <c r="AA42" s="473"/>
      <c r="AB42" s="472"/>
      <c r="AC42" s="587">
        <v>47</v>
      </c>
      <c r="AD42" s="588"/>
      <c r="AE42" s="588"/>
      <c r="AF42" s="588"/>
      <c r="AG42" s="589"/>
      <c r="AH42" s="587">
        <v>556</v>
      </c>
      <c r="AI42" s="588"/>
      <c r="AJ42" s="588"/>
      <c r="AK42" s="588"/>
      <c r="AL42" s="589"/>
    </row>
    <row r="43" spans="1:250" ht="15" customHeight="1">
      <c r="B43" s="132"/>
      <c r="C43" s="133"/>
      <c r="D43" s="235" t="s">
        <v>21</v>
      </c>
      <c r="E43" s="237"/>
      <c r="F43" s="237"/>
      <c r="G43" s="237"/>
      <c r="H43" s="237"/>
      <c r="I43" s="590">
        <v>4</v>
      </c>
      <c r="J43" s="591"/>
      <c r="K43" s="591"/>
      <c r="L43" s="591"/>
      <c r="M43" s="592"/>
      <c r="N43" s="590">
        <v>88</v>
      </c>
      <c r="O43" s="591"/>
      <c r="P43" s="591"/>
      <c r="Q43" s="591"/>
      <c r="R43" s="592"/>
      <c r="S43" s="590">
        <v>0</v>
      </c>
      <c r="T43" s="590"/>
      <c r="U43" s="590"/>
      <c r="V43" s="590"/>
      <c r="W43" s="590"/>
      <c r="X43" s="471">
        <v>0</v>
      </c>
      <c r="Y43" s="471"/>
      <c r="Z43" s="471"/>
      <c r="AA43" s="471"/>
      <c r="AB43" s="470"/>
      <c r="AC43" s="590">
        <v>51</v>
      </c>
      <c r="AD43" s="591"/>
      <c r="AE43" s="591"/>
      <c r="AF43" s="591"/>
      <c r="AG43" s="592"/>
      <c r="AH43" s="590">
        <v>561</v>
      </c>
      <c r="AI43" s="591"/>
      <c r="AJ43" s="591"/>
      <c r="AK43" s="591"/>
      <c r="AL43" s="592"/>
      <c r="AM43" s="14"/>
      <c r="AN43" s="14"/>
      <c r="AO43" s="14"/>
      <c r="AP43" s="14"/>
    </row>
    <row r="44" spans="1:250" ht="12" customHeight="1">
      <c r="C44" s="10"/>
      <c r="D44" s="10"/>
      <c r="E44" s="10"/>
      <c r="F44" s="10"/>
      <c r="G44" s="10"/>
      <c r="H44" s="10"/>
      <c r="I44" s="8"/>
      <c r="J44" s="8"/>
      <c r="K44" s="8"/>
      <c r="L44" s="8"/>
      <c r="AA44" s="463" t="s">
        <v>22</v>
      </c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O44" s="8"/>
      <c r="AP44" s="8"/>
    </row>
    <row r="45" spans="1:250" s="2" customFormat="1" ht="12" customHeight="1"/>
    <row r="46" spans="1:25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</sheetData>
  <mergeCells count="268">
    <mergeCell ref="A2:AP2"/>
    <mergeCell ref="AD4:AK4"/>
    <mergeCell ref="B5:H5"/>
    <mergeCell ref="I5:T5"/>
    <mergeCell ref="U5:AN5"/>
    <mergeCell ref="B6:H6"/>
    <mergeCell ref="I6:N6"/>
    <mergeCell ref="O6:T6"/>
    <mergeCell ref="U6:Y6"/>
    <mergeCell ref="Z6:AD6"/>
    <mergeCell ref="AE6:AI6"/>
    <mergeCell ref="AJ6:AN6"/>
    <mergeCell ref="B7:H7"/>
    <mergeCell ref="I7:N7"/>
    <mergeCell ref="O7:T7"/>
    <mergeCell ref="U7:Y7"/>
    <mergeCell ref="Z7:AD7"/>
    <mergeCell ref="AE7:AI7"/>
    <mergeCell ref="AJ7:AN7"/>
    <mergeCell ref="B8:H8"/>
    <mergeCell ref="I8:N8"/>
    <mergeCell ref="O8:T8"/>
    <mergeCell ref="U8:Y8"/>
    <mergeCell ref="Z8:AD8"/>
    <mergeCell ref="AE8:AI8"/>
    <mergeCell ref="AJ8:AN8"/>
    <mergeCell ref="B9:H9"/>
    <mergeCell ref="I9:N9"/>
    <mergeCell ref="O9:T9"/>
    <mergeCell ref="U9:Y9"/>
    <mergeCell ref="Z9:AD9"/>
    <mergeCell ref="AE9:AI9"/>
    <mergeCell ref="AJ9:AN9"/>
    <mergeCell ref="B10:H10"/>
    <mergeCell ref="I10:N10"/>
    <mergeCell ref="O10:T10"/>
    <mergeCell ref="U10:Y10"/>
    <mergeCell ref="Z10:AD10"/>
    <mergeCell ref="AE10:AI10"/>
    <mergeCell ref="AJ10:AN10"/>
    <mergeCell ref="B11:H11"/>
    <mergeCell ref="I11:N11"/>
    <mergeCell ref="O11:T11"/>
    <mergeCell ref="U11:Y11"/>
    <mergeCell ref="Z11:AD11"/>
    <mergeCell ref="AE11:AI11"/>
    <mergeCell ref="AJ11:AN11"/>
    <mergeCell ref="D12:H12"/>
    <mergeCell ref="I12:N12"/>
    <mergeCell ref="O12:T12"/>
    <mergeCell ref="U12:Y12"/>
    <mergeCell ref="Z12:AD12"/>
    <mergeCell ref="AE12:AI12"/>
    <mergeCell ref="AJ12:AN12"/>
    <mergeCell ref="D13:H13"/>
    <mergeCell ref="I13:N13"/>
    <mergeCell ref="O13:T13"/>
    <mergeCell ref="U13:Y13"/>
    <mergeCell ref="Z13:AD13"/>
    <mergeCell ref="AE13:AI13"/>
    <mergeCell ref="AJ13:AN13"/>
    <mergeCell ref="D14:H14"/>
    <mergeCell ref="I14:N14"/>
    <mergeCell ref="O14:T14"/>
    <mergeCell ref="U14:Y14"/>
    <mergeCell ref="Z14:AD14"/>
    <mergeCell ref="AE14:AI14"/>
    <mergeCell ref="AJ14:AN14"/>
    <mergeCell ref="D15:H15"/>
    <mergeCell ref="I15:N15"/>
    <mergeCell ref="O15:T15"/>
    <mergeCell ref="U15:Y15"/>
    <mergeCell ref="Z15:AD15"/>
    <mergeCell ref="AE15:AI15"/>
    <mergeCell ref="AJ15:AN15"/>
    <mergeCell ref="B16:C16"/>
    <mergeCell ref="D16:H16"/>
    <mergeCell ref="I16:N16"/>
    <mergeCell ref="O16:T16"/>
    <mergeCell ref="U16:Y16"/>
    <mergeCell ref="Z16:AD16"/>
    <mergeCell ref="AE16:AI16"/>
    <mergeCell ref="AJ16:AN16"/>
    <mergeCell ref="D17:H17"/>
    <mergeCell ref="I17:N17"/>
    <mergeCell ref="O17:T17"/>
    <mergeCell ref="U17:Y17"/>
    <mergeCell ref="Z17:AD17"/>
    <mergeCell ref="AE17:AI17"/>
    <mergeCell ref="AJ17:AN17"/>
    <mergeCell ref="D18:H18"/>
    <mergeCell ref="I18:N18"/>
    <mergeCell ref="O18:T18"/>
    <mergeCell ref="U18:Y18"/>
    <mergeCell ref="Z18:AD18"/>
    <mergeCell ref="AE18:AI18"/>
    <mergeCell ref="AJ18:AN18"/>
    <mergeCell ref="D19:H19"/>
    <mergeCell ref="I19:N19"/>
    <mergeCell ref="O19:T19"/>
    <mergeCell ref="U19:Y19"/>
    <mergeCell ref="Z19:AD19"/>
    <mergeCell ref="AE19:AI19"/>
    <mergeCell ref="AJ19:AN19"/>
    <mergeCell ref="D20:H20"/>
    <mergeCell ref="I20:N20"/>
    <mergeCell ref="O20:T20"/>
    <mergeCell ref="U20:Y20"/>
    <mergeCell ref="Z20:AD20"/>
    <mergeCell ref="AE20:AI20"/>
    <mergeCell ref="AJ20:AN20"/>
    <mergeCell ref="D21:H21"/>
    <mergeCell ref="I21:N21"/>
    <mergeCell ref="O21:T21"/>
    <mergeCell ref="U21:Y21"/>
    <mergeCell ref="Z21:AD21"/>
    <mergeCell ref="AE21:AI21"/>
    <mergeCell ref="AJ21:AN21"/>
    <mergeCell ref="D22:H22"/>
    <mergeCell ref="I22:N22"/>
    <mergeCell ref="O22:T22"/>
    <mergeCell ref="U22:Y22"/>
    <mergeCell ref="Z22:AD22"/>
    <mergeCell ref="AE22:AI22"/>
    <mergeCell ref="AJ22:AN22"/>
    <mergeCell ref="D23:H23"/>
    <mergeCell ref="I23:N23"/>
    <mergeCell ref="O23:T23"/>
    <mergeCell ref="U23:Y23"/>
    <mergeCell ref="Z23:AD23"/>
    <mergeCell ref="AE23:AI23"/>
    <mergeCell ref="AJ23:AN23"/>
    <mergeCell ref="B25:H25"/>
    <mergeCell ref="I25:R25"/>
    <mergeCell ref="S25:AB25"/>
    <mergeCell ref="AC25:AL25"/>
    <mergeCell ref="B26:H26"/>
    <mergeCell ref="I26:M26"/>
    <mergeCell ref="N26:R26"/>
    <mergeCell ref="S26:W26"/>
    <mergeCell ref="X26:AB26"/>
    <mergeCell ref="AC26:AG26"/>
    <mergeCell ref="AH26:AL26"/>
    <mergeCell ref="B27:H27"/>
    <mergeCell ref="I27:M27"/>
    <mergeCell ref="N27:R27"/>
    <mergeCell ref="S27:W27"/>
    <mergeCell ref="X27:AB27"/>
    <mergeCell ref="AC27:AG27"/>
    <mergeCell ref="AH27:AL27"/>
    <mergeCell ref="B28:H28"/>
    <mergeCell ref="I28:M28"/>
    <mergeCell ref="N28:R28"/>
    <mergeCell ref="S28:W28"/>
    <mergeCell ref="X28:AB28"/>
    <mergeCell ref="AC28:AG28"/>
    <mergeCell ref="AH28:AL28"/>
    <mergeCell ref="B29:H29"/>
    <mergeCell ref="I29:M29"/>
    <mergeCell ref="N29:R29"/>
    <mergeCell ref="S29:W29"/>
    <mergeCell ref="X29:AB29"/>
    <mergeCell ref="AC29:AG29"/>
    <mergeCell ref="AH29:AL29"/>
    <mergeCell ref="B30:H30"/>
    <mergeCell ref="I30:M30"/>
    <mergeCell ref="N30:R30"/>
    <mergeCell ref="S30:W30"/>
    <mergeCell ref="X30:AB30"/>
    <mergeCell ref="AC30:AG30"/>
    <mergeCell ref="AH30:AL30"/>
    <mergeCell ref="B31:H31"/>
    <mergeCell ref="I31:M31"/>
    <mergeCell ref="N31:R31"/>
    <mergeCell ref="S31:W31"/>
    <mergeCell ref="X31:AB31"/>
    <mergeCell ref="AC31:AG31"/>
    <mergeCell ref="AH31:AL31"/>
    <mergeCell ref="D32:H32"/>
    <mergeCell ref="I32:M32"/>
    <mergeCell ref="N32:R32"/>
    <mergeCell ref="S32:W32"/>
    <mergeCell ref="X32:AB32"/>
    <mergeCell ref="AC32:AG32"/>
    <mergeCell ref="AH32:AL32"/>
    <mergeCell ref="D33:H33"/>
    <mergeCell ref="I33:M33"/>
    <mergeCell ref="N33:R33"/>
    <mergeCell ref="S33:W33"/>
    <mergeCell ref="X33:AB33"/>
    <mergeCell ref="AC33:AG33"/>
    <mergeCell ref="AH33:AL33"/>
    <mergeCell ref="D34:H34"/>
    <mergeCell ref="I34:M34"/>
    <mergeCell ref="N34:R34"/>
    <mergeCell ref="S34:W34"/>
    <mergeCell ref="X34:AB34"/>
    <mergeCell ref="AC34:AG34"/>
    <mergeCell ref="AH34:AL34"/>
    <mergeCell ref="D35:H35"/>
    <mergeCell ref="I35:M35"/>
    <mergeCell ref="N35:R35"/>
    <mergeCell ref="S35:W35"/>
    <mergeCell ref="X35:AB35"/>
    <mergeCell ref="AC35:AG35"/>
    <mergeCell ref="AH35:AL35"/>
    <mergeCell ref="B36:C36"/>
    <mergeCell ref="D36:H36"/>
    <mergeCell ref="I36:M36"/>
    <mergeCell ref="N36:R36"/>
    <mergeCell ref="S36:W36"/>
    <mergeCell ref="X36:AB36"/>
    <mergeCell ref="AC36:AG36"/>
    <mergeCell ref="AH36:AL36"/>
    <mergeCell ref="D37:H37"/>
    <mergeCell ref="I37:M37"/>
    <mergeCell ref="N37:R37"/>
    <mergeCell ref="S37:W37"/>
    <mergeCell ref="X37:AB37"/>
    <mergeCell ref="AC37:AG37"/>
    <mergeCell ref="AH37:AL37"/>
    <mergeCell ref="D38:H38"/>
    <mergeCell ref="I38:M38"/>
    <mergeCell ref="N38:R38"/>
    <mergeCell ref="S38:W38"/>
    <mergeCell ref="X38:AB38"/>
    <mergeCell ref="AC38:AG38"/>
    <mergeCell ref="AH38:AL38"/>
    <mergeCell ref="D39:H39"/>
    <mergeCell ref="I39:M39"/>
    <mergeCell ref="N39:R39"/>
    <mergeCell ref="S39:W39"/>
    <mergeCell ref="X39:AB39"/>
    <mergeCell ref="AC39:AG39"/>
    <mergeCell ref="AH39:AL39"/>
    <mergeCell ref="AC40:AG40"/>
    <mergeCell ref="AH40:AL40"/>
    <mergeCell ref="D41:H41"/>
    <mergeCell ref="I41:M41"/>
    <mergeCell ref="N41:R41"/>
    <mergeCell ref="S41:W41"/>
    <mergeCell ref="X41:AB41"/>
    <mergeCell ref="AC41:AG41"/>
    <mergeCell ref="AH41:AL41"/>
    <mergeCell ref="AA44:AL44"/>
    <mergeCell ref="B12:C15"/>
    <mergeCell ref="B17:C23"/>
    <mergeCell ref="B32:C35"/>
    <mergeCell ref="B37:C43"/>
    <mergeCell ref="D42:H42"/>
    <mergeCell ref="I42:M42"/>
    <mergeCell ref="N42:R42"/>
    <mergeCell ref="S42:W42"/>
    <mergeCell ref="X42:AB42"/>
    <mergeCell ref="AC42:AG42"/>
    <mergeCell ref="AH42:AL42"/>
    <mergeCell ref="D43:H43"/>
    <mergeCell ref="I43:M43"/>
    <mergeCell ref="N43:R43"/>
    <mergeCell ref="S43:W43"/>
    <mergeCell ref="X43:AB43"/>
    <mergeCell ref="AC43:AG43"/>
    <mergeCell ref="AH43:AL43"/>
    <mergeCell ref="D40:H40"/>
    <mergeCell ref="I40:M40"/>
    <mergeCell ref="N40:R40"/>
    <mergeCell ref="S40:W40"/>
    <mergeCell ref="X40:AB40"/>
  </mergeCells>
  <phoneticPr fontId="30"/>
  <pageMargins left="0.75138888888888899" right="0.75138888888888899" top="0.78680555555555598" bottom="0.78680555555555598" header="0.51041666666666696" footer="0"/>
  <pageSetup paperSize="9" scale="98" firstPageNumber="69" pageOrder="overThenDown" orientation="portrait" useFirstPageNumber="1" r:id="rId1"/>
  <headerFooter scaleWithDoc="0" alignWithMargins="0"/>
  <rowBreaks count="1" manualBreakCount="1">
    <brk id="45" max="4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V57"/>
  <sheetViews>
    <sheetView view="pageBreakPreview" zoomScaleNormal="100" zoomScaleSheetLayoutView="100" workbookViewId="0"/>
  </sheetViews>
  <sheetFormatPr defaultColWidth="9" defaultRowHeight="13.5"/>
  <cols>
    <col min="1" max="255" width="1.875" style="64" customWidth="1"/>
    <col min="256" max="256" width="9" style="70"/>
  </cols>
  <sheetData>
    <row r="2" spans="1:256" s="49" customFormat="1" ht="12" customHeight="1">
      <c r="A2" s="277" t="s">
        <v>163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8"/>
      <c r="CJ2" s="8"/>
      <c r="CK2" s="8"/>
      <c r="CL2" s="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49" customFormat="1" ht="12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40"/>
      <c r="Q3" s="40"/>
      <c r="R3" s="40"/>
      <c r="S3" s="40"/>
      <c r="T3" s="190" t="s">
        <v>40</v>
      </c>
      <c r="U3" s="190"/>
      <c r="V3" s="190"/>
      <c r="W3" s="190"/>
      <c r="X3" s="190"/>
      <c r="Y3" s="190"/>
      <c r="Z3" s="190"/>
      <c r="AA3" s="190"/>
      <c r="AB3" s="190"/>
      <c r="AC3" s="18"/>
      <c r="AD3" s="18"/>
      <c r="AE3" s="18"/>
      <c r="AF3" s="18"/>
      <c r="AG3" s="18"/>
      <c r="AH3" s="18"/>
      <c r="AI3" s="18"/>
      <c r="AJ3" s="18"/>
      <c r="AK3" s="8"/>
      <c r="AL3" s="8"/>
      <c r="AM3" s="40"/>
      <c r="AN3" s="40"/>
      <c r="AO3" s="40"/>
      <c r="AP3" s="40"/>
      <c r="AQ3" s="40"/>
      <c r="AR3" s="18"/>
      <c r="AS3" s="18"/>
      <c r="AT3" s="18"/>
      <c r="AU3" s="18"/>
      <c r="AV3" s="18"/>
      <c r="AW3" s="18"/>
      <c r="AX3" s="40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51"/>
      <c r="CJ3" s="23"/>
      <c r="CK3" s="23"/>
      <c r="CL3" s="23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49" customFormat="1" ht="15" customHeight="1">
      <c r="A4" s="8"/>
      <c r="B4" s="267" t="s">
        <v>41</v>
      </c>
      <c r="C4" s="267"/>
      <c r="D4" s="267"/>
      <c r="E4" s="267"/>
      <c r="F4" s="267"/>
      <c r="G4" s="293"/>
      <c r="H4" s="267" t="s">
        <v>24</v>
      </c>
      <c r="I4" s="267"/>
      <c r="J4" s="267"/>
      <c r="K4" s="267"/>
      <c r="L4" s="267"/>
      <c r="M4" s="267"/>
      <c r="N4" s="267"/>
      <c r="O4" s="267" t="s">
        <v>6</v>
      </c>
      <c r="P4" s="267"/>
      <c r="Q4" s="267"/>
      <c r="R4" s="267"/>
      <c r="S4" s="267"/>
      <c r="T4" s="267"/>
      <c r="U4" s="267"/>
      <c r="V4" s="179" t="s">
        <v>7</v>
      </c>
      <c r="W4" s="179"/>
      <c r="X4" s="179"/>
      <c r="Y4" s="179"/>
      <c r="Z4" s="179"/>
      <c r="AA4" s="179"/>
      <c r="AB4" s="179"/>
      <c r="AC4" s="18"/>
      <c r="AD4" s="18"/>
      <c r="AE4" s="18"/>
      <c r="AF4" s="18"/>
      <c r="AG4" s="18"/>
      <c r="AH4" s="18"/>
      <c r="AI4" s="18"/>
      <c r="AJ4" s="40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59"/>
      <c r="BV4" s="23"/>
      <c r="BW4" s="23"/>
      <c r="BX4" s="23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49" customFormat="1" ht="15" customHeight="1">
      <c r="A5" s="11"/>
      <c r="B5" s="264" t="s">
        <v>42</v>
      </c>
      <c r="C5" s="285"/>
      <c r="D5" s="285"/>
      <c r="E5" s="285"/>
      <c r="F5" s="285"/>
      <c r="G5" s="286"/>
      <c r="H5" s="287">
        <f>SUM(O5:AB5)</f>
        <v>30614</v>
      </c>
      <c r="I5" s="287"/>
      <c r="J5" s="287"/>
      <c r="K5" s="287"/>
      <c r="L5" s="287"/>
      <c r="M5" s="287"/>
      <c r="N5" s="287"/>
      <c r="O5" s="287">
        <v>29243</v>
      </c>
      <c r="P5" s="287"/>
      <c r="Q5" s="287"/>
      <c r="R5" s="287"/>
      <c r="S5" s="287"/>
      <c r="T5" s="287"/>
      <c r="U5" s="287"/>
      <c r="V5" s="287">
        <v>1371</v>
      </c>
      <c r="W5" s="287"/>
      <c r="X5" s="287"/>
      <c r="Y5" s="287"/>
      <c r="Z5" s="287"/>
      <c r="AA5" s="287"/>
      <c r="AB5" s="287"/>
      <c r="AC5" s="18"/>
      <c r="AD5" s="18"/>
      <c r="AE5" s="18"/>
      <c r="AF5" s="18"/>
      <c r="AG5" s="18"/>
      <c r="AH5" s="18"/>
      <c r="AI5" s="18"/>
      <c r="AJ5" s="64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59"/>
      <c r="BV5" s="23"/>
      <c r="BW5" s="23"/>
      <c r="BX5" s="23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49" customFormat="1" ht="15" customHeight="1">
      <c r="A6" s="11"/>
      <c r="B6" s="264" t="s">
        <v>43</v>
      </c>
      <c r="C6" s="285"/>
      <c r="D6" s="285"/>
      <c r="E6" s="285"/>
      <c r="F6" s="285"/>
      <c r="G6" s="286"/>
      <c r="H6" s="287">
        <f t="shared" ref="H6:H16" si="0">SUM(O6:AB6)</f>
        <v>31165</v>
      </c>
      <c r="I6" s="287"/>
      <c r="J6" s="287"/>
      <c r="K6" s="287"/>
      <c r="L6" s="287"/>
      <c r="M6" s="287"/>
      <c r="N6" s="287"/>
      <c r="O6" s="287">
        <v>29588</v>
      </c>
      <c r="P6" s="287"/>
      <c r="Q6" s="287"/>
      <c r="R6" s="287"/>
      <c r="S6" s="287"/>
      <c r="T6" s="287"/>
      <c r="U6" s="287"/>
      <c r="V6" s="287">
        <v>1577</v>
      </c>
      <c r="W6" s="287"/>
      <c r="X6" s="287"/>
      <c r="Y6" s="287"/>
      <c r="Z6" s="287"/>
      <c r="AA6" s="287"/>
      <c r="AB6" s="287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59"/>
      <c r="BV6" s="23"/>
      <c r="BW6" s="23"/>
      <c r="BX6" s="23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49" customFormat="1" ht="15" customHeight="1">
      <c r="A7" s="11"/>
      <c r="B7" s="264" t="s">
        <v>44</v>
      </c>
      <c r="C7" s="285"/>
      <c r="D7" s="285"/>
      <c r="E7" s="285"/>
      <c r="F7" s="285"/>
      <c r="G7" s="286"/>
      <c r="H7" s="287">
        <f t="shared" si="0"/>
        <v>32457</v>
      </c>
      <c r="I7" s="287"/>
      <c r="J7" s="287"/>
      <c r="K7" s="287"/>
      <c r="L7" s="287"/>
      <c r="M7" s="287"/>
      <c r="N7" s="287"/>
      <c r="O7" s="287">
        <v>30475</v>
      </c>
      <c r="P7" s="287"/>
      <c r="Q7" s="287"/>
      <c r="R7" s="287"/>
      <c r="S7" s="287"/>
      <c r="T7" s="287"/>
      <c r="U7" s="287"/>
      <c r="V7" s="287">
        <v>1982</v>
      </c>
      <c r="W7" s="287"/>
      <c r="X7" s="287"/>
      <c r="Y7" s="287"/>
      <c r="Z7" s="287"/>
      <c r="AA7" s="287"/>
      <c r="AB7" s="287"/>
      <c r="AC7" s="18"/>
      <c r="AD7" s="18"/>
      <c r="AE7" s="18"/>
      <c r="AF7" s="18"/>
      <c r="AG7" s="18"/>
      <c r="AH7" s="18"/>
      <c r="AI7" s="18"/>
      <c r="AJ7" s="64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59"/>
      <c r="BV7" s="23"/>
      <c r="BW7" s="23"/>
      <c r="BX7" s="23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49" customFormat="1" ht="15" customHeight="1">
      <c r="A8" s="11"/>
      <c r="B8" s="264" t="s">
        <v>45</v>
      </c>
      <c r="C8" s="285"/>
      <c r="D8" s="285"/>
      <c r="E8" s="285"/>
      <c r="F8" s="285"/>
      <c r="G8" s="286"/>
      <c r="H8" s="287">
        <f t="shared" si="0"/>
        <v>37576</v>
      </c>
      <c r="I8" s="287"/>
      <c r="J8" s="287"/>
      <c r="K8" s="287"/>
      <c r="L8" s="287"/>
      <c r="M8" s="287"/>
      <c r="N8" s="287"/>
      <c r="O8" s="287">
        <v>36135</v>
      </c>
      <c r="P8" s="287"/>
      <c r="Q8" s="287"/>
      <c r="R8" s="287"/>
      <c r="S8" s="287"/>
      <c r="T8" s="287"/>
      <c r="U8" s="287"/>
      <c r="V8" s="287">
        <v>1441</v>
      </c>
      <c r="W8" s="287"/>
      <c r="X8" s="287"/>
      <c r="Y8" s="287"/>
      <c r="Z8" s="287"/>
      <c r="AA8" s="287"/>
      <c r="AB8" s="287"/>
      <c r="AC8" s="18"/>
      <c r="AD8" s="18"/>
      <c r="AE8" s="18"/>
      <c r="AF8" s="18"/>
      <c r="AG8" s="18"/>
      <c r="AH8" s="18"/>
      <c r="AI8" s="18"/>
      <c r="AJ8" s="64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59"/>
      <c r="BV8" s="23"/>
      <c r="BW8" s="23"/>
      <c r="BX8" s="23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49" customFormat="1" ht="15" customHeight="1">
      <c r="A9" s="11"/>
      <c r="B9" s="264" t="s">
        <v>46</v>
      </c>
      <c r="C9" s="285"/>
      <c r="D9" s="285"/>
      <c r="E9" s="285"/>
      <c r="F9" s="285"/>
      <c r="G9" s="286"/>
      <c r="H9" s="287">
        <f t="shared" si="0"/>
        <v>35896</v>
      </c>
      <c r="I9" s="287"/>
      <c r="J9" s="287"/>
      <c r="K9" s="287"/>
      <c r="L9" s="287"/>
      <c r="M9" s="287"/>
      <c r="N9" s="287"/>
      <c r="O9" s="287">
        <v>35117</v>
      </c>
      <c r="P9" s="287"/>
      <c r="Q9" s="287"/>
      <c r="R9" s="287"/>
      <c r="S9" s="287"/>
      <c r="T9" s="287"/>
      <c r="U9" s="287"/>
      <c r="V9" s="287">
        <v>779</v>
      </c>
      <c r="W9" s="287"/>
      <c r="X9" s="287"/>
      <c r="Y9" s="287"/>
      <c r="Z9" s="287"/>
      <c r="AA9" s="287"/>
      <c r="AB9" s="287"/>
      <c r="AC9" s="18"/>
      <c r="AD9" s="18"/>
      <c r="AE9" s="18"/>
      <c r="AF9" s="18"/>
      <c r="AG9" s="18"/>
      <c r="AH9" s="18"/>
      <c r="AI9" s="18"/>
      <c r="AJ9" s="64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59"/>
      <c r="BV9" s="23"/>
      <c r="BW9" s="23"/>
      <c r="BX9" s="23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49" customFormat="1" ht="15" customHeight="1">
      <c r="A10" s="11"/>
      <c r="B10" s="264" t="s">
        <v>47</v>
      </c>
      <c r="C10" s="285"/>
      <c r="D10" s="285"/>
      <c r="E10" s="285"/>
      <c r="F10" s="285"/>
      <c r="G10" s="286"/>
      <c r="H10" s="287">
        <f t="shared" si="0"/>
        <v>24224</v>
      </c>
      <c r="I10" s="287"/>
      <c r="J10" s="287"/>
      <c r="K10" s="287"/>
      <c r="L10" s="287"/>
      <c r="M10" s="287"/>
      <c r="N10" s="287"/>
      <c r="O10" s="287">
        <v>23305</v>
      </c>
      <c r="P10" s="287"/>
      <c r="Q10" s="287"/>
      <c r="R10" s="287"/>
      <c r="S10" s="287"/>
      <c r="T10" s="287"/>
      <c r="U10" s="287"/>
      <c r="V10" s="287">
        <v>919</v>
      </c>
      <c r="W10" s="287"/>
      <c r="X10" s="287"/>
      <c r="Y10" s="287"/>
      <c r="Z10" s="287"/>
      <c r="AA10" s="287"/>
      <c r="AB10" s="287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49" customFormat="1" ht="15" customHeight="1">
      <c r="A11" s="11"/>
      <c r="B11" s="264" t="s">
        <v>48</v>
      </c>
      <c r="C11" s="285"/>
      <c r="D11" s="285"/>
      <c r="E11" s="285"/>
      <c r="F11" s="285"/>
      <c r="G11" s="286"/>
      <c r="H11" s="287">
        <f t="shared" si="0"/>
        <v>29866</v>
      </c>
      <c r="I11" s="287"/>
      <c r="J11" s="287"/>
      <c r="K11" s="287"/>
      <c r="L11" s="287"/>
      <c r="M11" s="287"/>
      <c r="N11" s="287"/>
      <c r="O11" s="287">
        <v>28326</v>
      </c>
      <c r="P11" s="287"/>
      <c r="Q11" s="287"/>
      <c r="R11" s="287"/>
      <c r="S11" s="287"/>
      <c r="T11" s="287"/>
      <c r="U11" s="287"/>
      <c r="V11" s="287">
        <v>1540</v>
      </c>
      <c r="W11" s="287"/>
      <c r="X11" s="287"/>
      <c r="Y11" s="287"/>
      <c r="Z11" s="287"/>
      <c r="AA11" s="287"/>
      <c r="AB11" s="287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49" customFormat="1" ht="15" customHeight="1">
      <c r="A12" s="11"/>
      <c r="B12" s="264" t="s">
        <v>49</v>
      </c>
      <c r="C12" s="285"/>
      <c r="D12" s="285"/>
      <c r="E12" s="285"/>
      <c r="F12" s="285"/>
      <c r="G12" s="286"/>
      <c r="H12" s="287">
        <f t="shared" si="0"/>
        <v>32524</v>
      </c>
      <c r="I12" s="287"/>
      <c r="J12" s="287"/>
      <c r="K12" s="287"/>
      <c r="L12" s="287"/>
      <c r="M12" s="287"/>
      <c r="N12" s="287"/>
      <c r="O12" s="287">
        <v>30550</v>
      </c>
      <c r="P12" s="287"/>
      <c r="Q12" s="287"/>
      <c r="R12" s="287"/>
      <c r="S12" s="287"/>
      <c r="T12" s="287"/>
      <c r="U12" s="287"/>
      <c r="V12" s="287">
        <v>1974</v>
      </c>
      <c r="W12" s="287"/>
      <c r="X12" s="287"/>
      <c r="Y12" s="287"/>
      <c r="Z12" s="287"/>
      <c r="AA12" s="287"/>
      <c r="AB12" s="287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49" customFormat="1" ht="15" customHeight="1">
      <c r="A13" s="11"/>
      <c r="B13" s="264" t="s">
        <v>50</v>
      </c>
      <c r="C13" s="285"/>
      <c r="D13" s="285"/>
      <c r="E13" s="285"/>
      <c r="F13" s="285"/>
      <c r="G13" s="286"/>
      <c r="H13" s="287">
        <f t="shared" si="0"/>
        <v>28064</v>
      </c>
      <c r="I13" s="287"/>
      <c r="J13" s="287"/>
      <c r="K13" s="287"/>
      <c r="L13" s="287"/>
      <c r="M13" s="287"/>
      <c r="N13" s="287"/>
      <c r="O13" s="287">
        <v>26889</v>
      </c>
      <c r="P13" s="287"/>
      <c r="Q13" s="287"/>
      <c r="R13" s="287"/>
      <c r="S13" s="287"/>
      <c r="T13" s="287"/>
      <c r="U13" s="287"/>
      <c r="V13" s="287">
        <v>1175</v>
      </c>
      <c r="W13" s="287"/>
      <c r="X13" s="287"/>
      <c r="Y13" s="287"/>
      <c r="Z13" s="287"/>
      <c r="AA13" s="287"/>
      <c r="AB13" s="287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49" customFormat="1" ht="15" customHeight="1">
      <c r="A14" s="11"/>
      <c r="B14" s="264" t="s">
        <v>51</v>
      </c>
      <c r="C14" s="285"/>
      <c r="D14" s="285"/>
      <c r="E14" s="285"/>
      <c r="F14" s="285"/>
      <c r="G14" s="286"/>
      <c r="H14" s="287">
        <f t="shared" si="0"/>
        <v>30019</v>
      </c>
      <c r="I14" s="287"/>
      <c r="J14" s="287"/>
      <c r="K14" s="287"/>
      <c r="L14" s="287"/>
      <c r="M14" s="287"/>
      <c r="N14" s="287"/>
      <c r="O14" s="287">
        <v>28985</v>
      </c>
      <c r="P14" s="287"/>
      <c r="Q14" s="287"/>
      <c r="R14" s="287"/>
      <c r="S14" s="287"/>
      <c r="T14" s="287"/>
      <c r="U14" s="287"/>
      <c r="V14" s="287">
        <v>1034</v>
      </c>
      <c r="W14" s="287"/>
      <c r="X14" s="287"/>
      <c r="Y14" s="287"/>
      <c r="Z14" s="287"/>
      <c r="AA14" s="287"/>
      <c r="AB14" s="287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49" customFormat="1" ht="15" customHeight="1">
      <c r="A15" s="11"/>
      <c r="B15" s="264" t="s">
        <v>52</v>
      </c>
      <c r="C15" s="285"/>
      <c r="D15" s="285"/>
      <c r="E15" s="285"/>
      <c r="F15" s="285"/>
      <c r="G15" s="286"/>
      <c r="H15" s="287">
        <f t="shared" si="0"/>
        <v>30887</v>
      </c>
      <c r="I15" s="287"/>
      <c r="J15" s="287"/>
      <c r="K15" s="287"/>
      <c r="L15" s="287"/>
      <c r="M15" s="287"/>
      <c r="N15" s="287"/>
      <c r="O15" s="287">
        <v>29354</v>
      </c>
      <c r="P15" s="287"/>
      <c r="Q15" s="287"/>
      <c r="R15" s="287"/>
      <c r="S15" s="287"/>
      <c r="T15" s="287"/>
      <c r="U15" s="287"/>
      <c r="V15" s="287">
        <v>1533</v>
      </c>
      <c r="W15" s="287"/>
      <c r="X15" s="287"/>
      <c r="Y15" s="287"/>
      <c r="Z15" s="287"/>
      <c r="AA15" s="287"/>
      <c r="AB15" s="287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49" customFormat="1" ht="15" customHeight="1">
      <c r="A16" s="11"/>
      <c r="B16" s="264" t="s">
        <v>53</v>
      </c>
      <c r="C16" s="285"/>
      <c r="D16" s="285"/>
      <c r="E16" s="285"/>
      <c r="F16" s="285"/>
      <c r="G16" s="286"/>
      <c r="H16" s="288">
        <f t="shared" si="0"/>
        <v>32298</v>
      </c>
      <c r="I16" s="288"/>
      <c r="J16" s="288"/>
      <c r="K16" s="288"/>
      <c r="L16" s="288"/>
      <c r="M16" s="288"/>
      <c r="N16" s="288"/>
      <c r="O16" s="288">
        <v>30887</v>
      </c>
      <c r="P16" s="288"/>
      <c r="Q16" s="288"/>
      <c r="R16" s="288"/>
      <c r="S16" s="288"/>
      <c r="T16" s="288"/>
      <c r="U16" s="288"/>
      <c r="V16" s="288">
        <v>1411</v>
      </c>
      <c r="W16" s="288"/>
      <c r="X16" s="288"/>
      <c r="Y16" s="288"/>
      <c r="Z16" s="288"/>
      <c r="AA16" s="288"/>
      <c r="AB16" s="288"/>
      <c r="AC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49" customFormat="1" ht="15" customHeight="1">
      <c r="A17" s="11"/>
      <c r="B17" s="289" t="s">
        <v>24</v>
      </c>
      <c r="C17" s="290"/>
      <c r="D17" s="290"/>
      <c r="E17" s="290"/>
      <c r="F17" s="290"/>
      <c r="G17" s="291"/>
      <c r="H17" s="288">
        <f>SUM(H5:N16)</f>
        <v>375590</v>
      </c>
      <c r="I17" s="288"/>
      <c r="J17" s="288"/>
      <c r="K17" s="288"/>
      <c r="L17" s="288"/>
      <c r="M17" s="288"/>
      <c r="N17" s="288"/>
      <c r="O17" s="292">
        <f>SUM(O5:U16)</f>
        <v>358854</v>
      </c>
      <c r="P17" s="292"/>
      <c r="Q17" s="292"/>
      <c r="R17" s="292"/>
      <c r="S17" s="292"/>
      <c r="T17" s="292"/>
      <c r="U17" s="292"/>
      <c r="V17" s="292">
        <f>SUM(V5:AB16)</f>
        <v>16736</v>
      </c>
      <c r="W17" s="292"/>
      <c r="X17" s="292"/>
      <c r="Y17" s="292"/>
      <c r="Z17" s="292"/>
      <c r="AA17" s="292"/>
      <c r="AB17" s="292"/>
      <c r="AC17" s="76"/>
      <c r="AD17" s="18"/>
      <c r="AE17" s="18"/>
      <c r="AF17" s="23"/>
      <c r="AG17" s="23"/>
      <c r="AH17" s="23"/>
      <c r="AI17" s="23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49" customFormat="1" ht="14.25" customHeight="1">
      <c r="A18" s="18"/>
      <c r="B18" s="1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94" t="s">
        <v>22</v>
      </c>
      <c r="T18" s="194"/>
      <c r="U18" s="194"/>
      <c r="V18" s="194"/>
      <c r="W18" s="194"/>
      <c r="X18" s="194"/>
      <c r="Y18" s="194"/>
      <c r="Z18" s="194"/>
      <c r="AA18" s="194"/>
      <c r="AB18" s="19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23"/>
      <c r="AS18" s="59"/>
      <c r="AT18" s="59"/>
      <c r="AU18" s="59"/>
      <c r="AV18" s="59"/>
      <c r="AW18" s="59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49" customFormat="1" ht="14.25">
      <c r="A19" s="18"/>
      <c r="B19" s="11" t="s">
        <v>54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5"/>
      <c r="AU19" s="15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49" customFormat="1" ht="12" customHeight="1">
      <c r="A20" s="18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11"/>
      <c r="AS20" s="11"/>
      <c r="AT20" s="16"/>
      <c r="AU20" s="16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48" customFormat="1">
      <c r="A21" s="277" t="s">
        <v>162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s="48" customFormat="1" ht="12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90" t="s">
        <v>55</v>
      </c>
      <c r="AD22" s="190"/>
      <c r="AE22" s="190"/>
      <c r="AF22" s="190"/>
      <c r="AG22" s="190"/>
      <c r="AH22" s="190"/>
      <c r="AI22" s="190"/>
      <c r="AJ22" s="190"/>
      <c r="AK22" s="20"/>
      <c r="AL22" s="20"/>
      <c r="AM22" s="20"/>
      <c r="AN22" s="20"/>
      <c r="AO22" s="20"/>
      <c r="AP22" s="20"/>
      <c r="AQ22" s="20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s="48" customFormat="1" ht="15" customHeight="1">
      <c r="A23" s="63"/>
      <c r="B23" s="267" t="s">
        <v>41</v>
      </c>
      <c r="C23" s="267"/>
      <c r="D23" s="267"/>
      <c r="E23" s="267"/>
      <c r="F23" s="267"/>
      <c r="G23" s="267"/>
      <c r="H23" s="267" t="s">
        <v>24</v>
      </c>
      <c r="I23" s="267"/>
      <c r="J23" s="267"/>
      <c r="K23" s="267"/>
      <c r="L23" s="267"/>
      <c r="M23" s="267"/>
      <c r="N23" s="267"/>
      <c r="O23" s="267" t="s">
        <v>6</v>
      </c>
      <c r="P23" s="267"/>
      <c r="Q23" s="267"/>
      <c r="R23" s="267"/>
      <c r="S23" s="267"/>
      <c r="T23" s="267"/>
      <c r="U23" s="267"/>
      <c r="V23" s="179" t="s">
        <v>7</v>
      </c>
      <c r="W23" s="179"/>
      <c r="X23" s="179"/>
      <c r="Y23" s="179"/>
      <c r="Z23" s="179"/>
      <c r="AA23" s="179"/>
      <c r="AB23" s="179"/>
      <c r="AC23" s="278" t="s">
        <v>56</v>
      </c>
      <c r="AD23" s="179"/>
      <c r="AE23" s="179"/>
      <c r="AF23" s="179"/>
      <c r="AG23" s="179"/>
      <c r="AH23" s="179"/>
      <c r="AI23" s="179"/>
      <c r="AJ23" s="179"/>
      <c r="AK23" s="59"/>
      <c r="AL23" s="51"/>
      <c r="AM23" s="51"/>
      <c r="AN23" s="51"/>
      <c r="AO23" s="51"/>
      <c r="AP23" s="51"/>
      <c r="AQ23" s="51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s="48" customFormat="1" ht="15" customHeight="1">
      <c r="A24" s="63"/>
      <c r="B24" s="264" t="s">
        <v>42</v>
      </c>
      <c r="C24" s="265"/>
      <c r="D24" s="265"/>
      <c r="E24" s="265"/>
      <c r="F24" s="265"/>
      <c r="G24" s="266"/>
      <c r="H24" s="279">
        <v>1190</v>
      </c>
      <c r="I24" s="280"/>
      <c r="J24" s="280"/>
      <c r="K24" s="280"/>
      <c r="L24" s="280"/>
      <c r="M24" s="280"/>
      <c r="N24" s="281"/>
      <c r="O24" s="282">
        <f>H24-(V24+AC24)</f>
        <v>386</v>
      </c>
      <c r="P24" s="283"/>
      <c r="Q24" s="283"/>
      <c r="R24" s="283"/>
      <c r="S24" s="283"/>
      <c r="T24" s="283"/>
      <c r="U24" s="284"/>
      <c r="V24" s="282">
        <v>14</v>
      </c>
      <c r="W24" s="283"/>
      <c r="X24" s="283"/>
      <c r="Y24" s="283"/>
      <c r="Z24" s="283"/>
      <c r="AA24" s="283"/>
      <c r="AB24" s="284"/>
      <c r="AC24" s="282">
        <v>790</v>
      </c>
      <c r="AD24" s="283"/>
      <c r="AE24" s="283"/>
      <c r="AF24" s="283"/>
      <c r="AG24" s="283"/>
      <c r="AH24" s="283"/>
      <c r="AI24" s="283"/>
      <c r="AJ24" s="284"/>
      <c r="AK24" s="68"/>
      <c r="AL24" s="51"/>
      <c r="AM24" s="51"/>
      <c r="AN24" s="51"/>
      <c r="AO24" s="51"/>
      <c r="AP24" s="51"/>
      <c r="AQ24" s="51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s="48" customFormat="1" ht="15" customHeight="1">
      <c r="A25" s="63"/>
      <c r="B25" s="264" t="s">
        <v>43</v>
      </c>
      <c r="C25" s="265"/>
      <c r="D25" s="265"/>
      <c r="E25" s="265"/>
      <c r="F25" s="265"/>
      <c r="G25" s="266"/>
      <c r="H25" s="184">
        <v>1232</v>
      </c>
      <c r="I25" s="185"/>
      <c r="J25" s="185"/>
      <c r="K25" s="185"/>
      <c r="L25" s="185"/>
      <c r="M25" s="185"/>
      <c r="N25" s="186"/>
      <c r="O25" s="274">
        <f t="shared" ref="O25:O35" si="1">H25-(V25+AC25)</f>
        <v>419</v>
      </c>
      <c r="P25" s="275"/>
      <c r="Q25" s="275"/>
      <c r="R25" s="275"/>
      <c r="S25" s="275"/>
      <c r="T25" s="275"/>
      <c r="U25" s="276"/>
      <c r="V25" s="274">
        <v>20</v>
      </c>
      <c r="W25" s="275"/>
      <c r="X25" s="275"/>
      <c r="Y25" s="275"/>
      <c r="Z25" s="275"/>
      <c r="AA25" s="275"/>
      <c r="AB25" s="276"/>
      <c r="AC25" s="274">
        <v>793</v>
      </c>
      <c r="AD25" s="275"/>
      <c r="AE25" s="275"/>
      <c r="AF25" s="275"/>
      <c r="AG25" s="275"/>
      <c r="AH25" s="275"/>
      <c r="AI25" s="275"/>
      <c r="AJ25" s="276"/>
      <c r="AK25" s="23"/>
      <c r="AL25" s="51"/>
      <c r="AM25" s="51"/>
      <c r="AN25" s="51"/>
      <c r="AO25" s="51"/>
      <c r="AP25" s="51"/>
      <c r="AQ25" s="51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s="48" customFormat="1" ht="15" customHeight="1">
      <c r="A26" s="63"/>
      <c r="B26" s="264" t="s">
        <v>44</v>
      </c>
      <c r="C26" s="265"/>
      <c r="D26" s="265"/>
      <c r="E26" s="265"/>
      <c r="F26" s="265"/>
      <c r="G26" s="266"/>
      <c r="H26" s="184">
        <v>1454</v>
      </c>
      <c r="I26" s="185"/>
      <c r="J26" s="185"/>
      <c r="K26" s="185"/>
      <c r="L26" s="185"/>
      <c r="M26" s="185"/>
      <c r="N26" s="186"/>
      <c r="O26" s="274">
        <f t="shared" si="1"/>
        <v>500</v>
      </c>
      <c r="P26" s="275"/>
      <c r="Q26" s="275"/>
      <c r="R26" s="275"/>
      <c r="S26" s="275"/>
      <c r="T26" s="275"/>
      <c r="U26" s="276"/>
      <c r="V26" s="274">
        <v>18</v>
      </c>
      <c r="W26" s="275"/>
      <c r="X26" s="275"/>
      <c r="Y26" s="275"/>
      <c r="Z26" s="275"/>
      <c r="AA26" s="275"/>
      <c r="AB26" s="276"/>
      <c r="AC26" s="274">
        <v>936</v>
      </c>
      <c r="AD26" s="275"/>
      <c r="AE26" s="275"/>
      <c r="AF26" s="275"/>
      <c r="AG26" s="275"/>
      <c r="AH26" s="275"/>
      <c r="AI26" s="275"/>
      <c r="AJ26" s="276"/>
      <c r="AK26" s="23"/>
      <c r="AL26" s="51"/>
      <c r="AM26" s="51"/>
      <c r="AN26" s="51"/>
      <c r="AO26" s="51"/>
      <c r="AP26" s="51"/>
      <c r="AQ26" s="51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s="48" customFormat="1" ht="15" customHeight="1">
      <c r="A27" s="63"/>
      <c r="B27" s="264" t="s">
        <v>45</v>
      </c>
      <c r="C27" s="265"/>
      <c r="D27" s="265"/>
      <c r="E27" s="265"/>
      <c r="F27" s="265"/>
      <c r="G27" s="266"/>
      <c r="H27" s="184">
        <v>1524</v>
      </c>
      <c r="I27" s="185"/>
      <c r="J27" s="185"/>
      <c r="K27" s="185"/>
      <c r="L27" s="185"/>
      <c r="M27" s="185"/>
      <c r="N27" s="186"/>
      <c r="O27" s="274">
        <f t="shared" si="1"/>
        <v>495</v>
      </c>
      <c r="P27" s="275"/>
      <c r="Q27" s="275"/>
      <c r="R27" s="275"/>
      <c r="S27" s="275"/>
      <c r="T27" s="275"/>
      <c r="U27" s="276"/>
      <c r="V27" s="274">
        <v>41</v>
      </c>
      <c r="W27" s="275"/>
      <c r="X27" s="275"/>
      <c r="Y27" s="275"/>
      <c r="Z27" s="275"/>
      <c r="AA27" s="275"/>
      <c r="AB27" s="276"/>
      <c r="AC27" s="274">
        <v>988</v>
      </c>
      <c r="AD27" s="275"/>
      <c r="AE27" s="275"/>
      <c r="AF27" s="275"/>
      <c r="AG27" s="275"/>
      <c r="AH27" s="275"/>
      <c r="AI27" s="275"/>
      <c r="AJ27" s="276"/>
      <c r="AK27" s="23"/>
      <c r="AL27" s="51"/>
      <c r="AM27" s="51"/>
      <c r="AN27" s="51"/>
      <c r="AO27" s="51"/>
      <c r="AP27" s="51"/>
      <c r="AQ27" s="51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s="48" customFormat="1" ht="15" customHeight="1">
      <c r="A28" s="63"/>
      <c r="B28" s="264" t="s">
        <v>46</v>
      </c>
      <c r="C28" s="265"/>
      <c r="D28" s="265"/>
      <c r="E28" s="265"/>
      <c r="F28" s="265"/>
      <c r="G28" s="266"/>
      <c r="H28" s="184">
        <v>1426</v>
      </c>
      <c r="I28" s="185"/>
      <c r="J28" s="185"/>
      <c r="K28" s="185"/>
      <c r="L28" s="185"/>
      <c r="M28" s="185"/>
      <c r="N28" s="186"/>
      <c r="O28" s="274">
        <f t="shared" si="1"/>
        <v>485</v>
      </c>
      <c r="P28" s="275"/>
      <c r="Q28" s="275"/>
      <c r="R28" s="275"/>
      <c r="S28" s="275"/>
      <c r="T28" s="275"/>
      <c r="U28" s="276"/>
      <c r="V28" s="274">
        <v>36</v>
      </c>
      <c r="W28" s="275"/>
      <c r="X28" s="275"/>
      <c r="Y28" s="275"/>
      <c r="Z28" s="275"/>
      <c r="AA28" s="275"/>
      <c r="AB28" s="276"/>
      <c r="AC28" s="274">
        <v>905</v>
      </c>
      <c r="AD28" s="275"/>
      <c r="AE28" s="275"/>
      <c r="AF28" s="275"/>
      <c r="AG28" s="275"/>
      <c r="AH28" s="275"/>
      <c r="AI28" s="275"/>
      <c r="AJ28" s="276"/>
      <c r="AK28" s="23"/>
      <c r="AL28" s="51"/>
      <c r="AM28" s="51"/>
      <c r="AN28" s="51"/>
      <c r="AO28" s="51"/>
      <c r="AP28" s="51"/>
      <c r="AQ28" s="51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s="48" customFormat="1" ht="15" customHeight="1">
      <c r="A29" s="63"/>
      <c r="B29" s="264" t="s">
        <v>47</v>
      </c>
      <c r="C29" s="265"/>
      <c r="D29" s="265"/>
      <c r="E29" s="265"/>
      <c r="F29" s="265"/>
      <c r="G29" s="266"/>
      <c r="H29" s="184">
        <v>1220</v>
      </c>
      <c r="I29" s="185"/>
      <c r="J29" s="185"/>
      <c r="K29" s="185"/>
      <c r="L29" s="185"/>
      <c r="M29" s="185"/>
      <c r="N29" s="186"/>
      <c r="O29" s="274">
        <f t="shared" si="1"/>
        <v>304</v>
      </c>
      <c r="P29" s="275"/>
      <c r="Q29" s="275"/>
      <c r="R29" s="275"/>
      <c r="S29" s="275"/>
      <c r="T29" s="275"/>
      <c r="U29" s="276"/>
      <c r="V29" s="274">
        <v>14</v>
      </c>
      <c r="W29" s="275"/>
      <c r="X29" s="275"/>
      <c r="Y29" s="275"/>
      <c r="Z29" s="275"/>
      <c r="AA29" s="275"/>
      <c r="AB29" s="276"/>
      <c r="AC29" s="274">
        <v>902</v>
      </c>
      <c r="AD29" s="275"/>
      <c r="AE29" s="275"/>
      <c r="AF29" s="275"/>
      <c r="AG29" s="275"/>
      <c r="AH29" s="275"/>
      <c r="AI29" s="275"/>
      <c r="AJ29" s="276"/>
      <c r="AK29" s="23"/>
      <c r="AL29" s="51"/>
      <c r="AM29" s="51"/>
      <c r="AN29" s="51"/>
      <c r="AO29" s="51"/>
      <c r="AP29" s="51"/>
      <c r="AQ29" s="51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s="48" customFormat="1" ht="15" customHeight="1">
      <c r="A30" s="11"/>
      <c r="B30" s="264" t="s">
        <v>48</v>
      </c>
      <c r="C30" s="265"/>
      <c r="D30" s="265"/>
      <c r="E30" s="265"/>
      <c r="F30" s="265"/>
      <c r="G30" s="266"/>
      <c r="H30" s="184">
        <v>1371</v>
      </c>
      <c r="I30" s="185"/>
      <c r="J30" s="185"/>
      <c r="K30" s="185"/>
      <c r="L30" s="185"/>
      <c r="M30" s="185"/>
      <c r="N30" s="186"/>
      <c r="O30" s="274">
        <f t="shared" si="1"/>
        <v>446</v>
      </c>
      <c r="P30" s="275"/>
      <c r="Q30" s="275"/>
      <c r="R30" s="275"/>
      <c r="S30" s="275"/>
      <c r="T30" s="275"/>
      <c r="U30" s="276"/>
      <c r="V30" s="274">
        <v>35</v>
      </c>
      <c r="W30" s="275"/>
      <c r="X30" s="275"/>
      <c r="Y30" s="275"/>
      <c r="Z30" s="275"/>
      <c r="AA30" s="275"/>
      <c r="AB30" s="276"/>
      <c r="AC30" s="274">
        <v>890</v>
      </c>
      <c r="AD30" s="275"/>
      <c r="AE30" s="275"/>
      <c r="AF30" s="275"/>
      <c r="AG30" s="275"/>
      <c r="AH30" s="275"/>
      <c r="AI30" s="275"/>
      <c r="AJ30" s="276"/>
      <c r="AK30" s="23"/>
      <c r="AL30" s="51"/>
      <c r="AM30" s="51"/>
      <c r="AN30" s="51"/>
      <c r="AO30" s="51"/>
      <c r="AP30" s="51"/>
      <c r="AQ30" s="51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s="48" customFormat="1" ht="15" customHeight="1">
      <c r="A31" s="11"/>
      <c r="B31" s="264" t="s">
        <v>49</v>
      </c>
      <c r="C31" s="265"/>
      <c r="D31" s="265"/>
      <c r="E31" s="265"/>
      <c r="F31" s="265"/>
      <c r="G31" s="266"/>
      <c r="H31" s="184">
        <v>1561</v>
      </c>
      <c r="I31" s="185"/>
      <c r="J31" s="185"/>
      <c r="K31" s="185"/>
      <c r="L31" s="185"/>
      <c r="M31" s="185"/>
      <c r="N31" s="186"/>
      <c r="O31" s="274">
        <f t="shared" si="1"/>
        <v>485</v>
      </c>
      <c r="P31" s="275"/>
      <c r="Q31" s="275"/>
      <c r="R31" s="275"/>
      <c r="S31" s="275"/>
      <c r="T31" s="275"/>
      <c r="U31" s="276"/>
      <c r="V31" s="274">
        <v>36</v>
      </c>
      <c r="W31" s="275"/>
      <c r="X31" s="275"/>
      <c r="Y31" s="275"/>
      <c r="Z31" s="275"/>
      <c r="AA31" s="275"/>
      <c r="AB31" s="276"/>
      <c r="AC31" s="274">
        <v>1040</v>
      </c>
      <c r="AD31" s="275"/>
      <c r="AE31" s="275"/>
      <c r="AF31" s="275"/>
      <c r="AG31" s="275"/>
      <c r="AH31" s="275"/>
      <c r="AI31" s="275"/>
      <c r="AJ31" s="276"/>
      <c r="AK31" s="23"/>
      <c r="AL31" s="51"/>
      <c r="AM31" s="51"/>
      <c r="AN31" s="51"/>
      <c r="AO31" s="51"/>
      <c r="AP31" s="51"/>
      <c r="AQ31" s="51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s="48" customFormat="1" ht="15" customHeight="1">
      <c r="A32" s="11"/>
      <c r="B32" s="264" t="s">
        <v>50</v>
      </c>
      <c r="C32" s="265"/>
      <c r="D32" s="265"/>
      <c r="E32" s="265"/>
      <c r="F32" s="265"/>
      <c r="G32" s="266"/>
      <c r="H32" s="184">
        <v>1421</v>
      </c>
      <c r="I32" s="185"/>
      <c r="J32" s="185"/>
      <c r="K32" s="185"/>
      <c r="L32" s="185"/>
      <c r="M32" s="185"/>
      <c r="N32" s="186"/>
      <c r="O32" s="274">
        <f t="shared" si="1"/>
        <v>410</v>
      </c>
      <c r="P32" s="275"/>
      <c r="Q32" s="275"/>
      <c r="R32" s="275"/>
      <c r="S32" s="275"/>
      <c r="T32" s="275"/>
      <c r="U32" s="276"/>
      <c r="V32" s="274">
        <v>37</v>
      </c>
      <c r="W32" s="275"/>
      <c r="X32" s="275"/>
      <c r="Y32" s="275"/>
      <c r="Z32" s="275"/>
      <c r="AA32" s="275"/>
      <c r="AB32" s="276"/>
      <c r="AC32" s="274">
        <v>974</v>
      </c>
      <c r="AD32" s="275"/>
      <c r="AE32" s="275"/>
      <c r="AF32" s="275"/>
      <c r="AG32" s="275"/>
      <c r="AH32" s="275"/>
      <c r="AI32" s="275"/>
      <c r="AJ32" s="276"/>
      <c r="AK32" s="23"/>
      <c r="AL32" s="51"/>
      <c r="AM32" s="51"/>
      <c r="AN32" s="51"/>
      <c r="AO32" s="51"/>
      <c r="AP32" s="51"/>
      <c r="AQ32" s="51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s="48" customFormat="1" ht="15" customHeight="1">
      <c r="A33" s="11"/>
      <c r="B33" s="264" t="s">
        <v>51</v>
      </c>
      <c r="C33" s="265"/>
      <c r="D33" s="265"/>
      <c r="E33" s="265"/>
      <c r="F33" s="265"/>
      <c r="G33" s="266"/>
      <c r="H33" s="184">
        <v>1445</v>
      </c>
      <c r="I33" s="185"/>
      <c r="J33" s="185"/>
      <c r="K33" s="185"/>
      <c r="L33" s="185"/>
      <c r="M33" s="185"/>
      <c r="N33" s="186"/>
      <c r="O33" s="274">
        <f t="shared" si="1"/>
        <v>388</v>
      </c>
      <c r="P33" s="275"/>
      <c r="Q33" s="275"/>
      <c r="R33" s="275"/>
      <c r="S33" s="275"/>
      <c r="T33" s="275"/>
      <c r="U33" s="276"/>
      <c r="V33" s="274">
        <v>34</v>
      </c>
      <c r="W33" s="275"/>
      <c r="X33" s="275"/>
      <c r="Y33" s="275"/>
      <c r="Z33" s="275"/>
      <c r="AA33" s="275"/>
      <c r="AB33" s="276"/>
      <c r="AC33" s="274">
        <v>1023</v>
      </c>
      <c r="AD33" s="275"/>
      <c r="AE33" s="275"/>
      <c r="AF33" s="275"/>
      <c r="AG33" s="275"/>
      <c r="AH33" s="275"/>
      <c r="AI33" s="275"/>
      <c r="AJ33" s="276"/>
      <c r="AK33" s="23"/>
      <c r="AL33" s="51"/>
      <c r="AM33" s="51"/>
      <c r="AN33" s="51"/>
      <c r="AO33" s="51"/>
      <c r="AP33" s="51"/>
      <c r="AQ33" s="51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s="48" customFormat="1" ht="15" customHeight="1">
      <c r="A34" s="11"/>
      <c r="B34" s="264" t="s">
        <v>52</v>
      </c>
      <c r="C34" s="265"/>
      <c r="D34" s="265"/>
      <c r="E34" s="265"/>
      <c r="F34" s="265"/>
      <c r="G34" s="266"/>
      <c r="H34" s="184">
        <v>1458</v>
      </c>
      <c r="I34" s="185"/>
      <c r="J34" s="185"/>
      <c r="K34" s="185"/>
      <c r="L34" s="185"/>
      <c r="M34" s="185"/>
      <c r="N34" s="186"/>
      <c r="O34" s="274">
        <f t="shared" si="1"/>
        <v>386</v>
      </c>
      <c r="P34" s="275"/>
      <c r="Q34" s="275"/>
      <c r="R34" s="275"/>
      <c r="S34" s="275"/>
      <c r="T34" s="275"/>
      <c r="U34" s="276"/>
      <c r="V34" s="274">
        <v>49</v>
      </c>
      <c r="W34" s="275"/>
      <c r="X34" s="275"/>
      <c r="Y34" s="275"/>
      <c r="Z34" s="275"/>
      <c r="AA34" s="275"/>
      <c r="AB34" s="276"/>
      <c r="AC34" s="274">
        <v>1023</v>
      </c>
      <c r="AD34" s="275"/>
      <c r="AE34" s="275"/>
      <c r="AF34" s="275"/>
      <c r="AG34" s="275"/>
      <c r="AH34" s="275"/>
      <c r="AI34" s="275"/>
      <c r="AJ34" s="276"/>
      <c r="AK34" s="23"/>
      <c r="AL34" s="51"/>
      <c r="AM34" s="51"/>
      <c r="AN34" s="51"/>
      <c r="AO34" s="51"/>
      <c r="AP34" s="51"/>
      <c r="AQ34" s="51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s="48" customFormat="1" ht="15" customHeight="1">
      <c r="A35" s="11"/>
      <c r="B35" s="264" t="s">
        <v>53</v>
      </c>
      <c r="C35" s="265"/>
      <c r="D35" s="265"/>
      <c r="E35" s="265"/>
      <c r="F35" s="265"/>
      <c r="G35" s="266"/>
      <c r="H35" s="173">
        <v>1470</v>
      </c>
      <c r="I35" s="174"/>
      <c r="J35" s="174"/>
      <c r="K35" s="174"/>
      <c r="L35" s="174"/>
      <c r="M35" s="174"/>
      <c r="N35" s="175"/>
      <c r="O35" s="225">
        <f t="shared" si="1"/>
        <v>396</v>
      </c>
      <c r="P35" s="226"/>
      <c r="Q35" s="226"/>
      <c r="R35" s="226"/>
      <c r="S35" s="226"/>
      <c r="T35" s="226"/>
      <c r="U35" s="227"/>
      <c r="V35" s="225">
        <v>15</v>
      </c>
      <c r="W35" s="226"/>
      <c r="X35" s="226"/>
      <c r="Y35" s="226"/>
      <c r="Z35" s="226"/>
      <c r="AA35" s="226"/>
      <c r="AB35" s="227"/>
      <c r="AC35" s="225">
        <v>1059</v>
      </c>
      <c r="AD35" s="226"/>
      <c r="AE35" s="226"/>
      <c r="AF35" s="226"/>
      <c r="AG35" s="226"/>
      <c r="AH35" s="226"/>
      <c r="AI35" s="226"/>
      <c r="AJ35" s="227"/>
      <c r="AK35" s="23"/>
      <c r="AL35" s="51"/>
      <c r="AM35" s="51"/>
      <c r="AN35" s="51"/>
      <c r="AO35" s="51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s="48" customFormat="1" ht="15" customHeight="1">
      <c r="A36" s="11"/>
      <c r="B36" s="267" t="s">
        <v>24</v>
      </c>
      <c r="C36" s="267"/>
      <c r="D36" s="267"/>
      <c r="E36" s="267"/>
      <c r="F36" s="267"/>
      <c r="G36" s="267"/>
      <c r="H36" s="268">
        <f>SUM(H24:N35)</f>
        <v>16772</v>
      </c>
      <c r="I36" s="269"/>
      <c r="J36" s="269"/>
      <c r="K36" s="269"/>
      <c r="L36" s="269"/>
      <c r="M36" s="269"/>
      <c r="N36" s="269"/>
      <c r="O36" s="270">
        <f>SUM(O24:U35)</f>
        <v>5100</v>
      </c>
      <c r="P36" s="271"/>
      <c r="Q36" s="271"/>
      <c r="R36" s="272"/>
      <c r="S36" s="272"/>
      <c r="T36" s="272"/>
      <c r="U36" s="272"/>
      <c r="V36" s="268">
        <f>SUM(V24:AB35)</f>
        <v>349</v>
      </c>
      <c r="W36" s="269"/>
      <c r="X36" s="269"/>
      <c r="Y36" s="269"/>
      <c r="Z36" s="269"/>
      <c r="AA36" s="269"/>
      <c r="AB36" s="269"/>
      <c r="AC36" s="268">
        <f>SUM(AC24:AJ35)</f>
        <v>11323</v>
      </c>
      <c r="AD36" s="269"/>
      <c r="AE36" s="269"/>
      <c r="AF36" s="269"/>
      <c r="AG36" s="269"/>
      <c r="AH36" s="269"/>
      <c r="AI36" s="269"/>
      <c r="AJ36" s="273"/>
      <c r="AK36" s="23"/>
      <c r="AL36" s="51"/>
      <c r="AM36" s="51"/>
      <c r="AN36" s="51"/>
      <c r="AO36" s="51"/>
      <c r="AP36" s="51"/>
      <c r="AQ36" s="51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s="48" customFormat="1">
      <c r="A37" s="18"/>
      <c r="B37" s="194" t="s">
        <v>22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0"/>
      <c r="AE37" s="190"/>
      <c r="AF37" s="190"/>
      <c r="AG37" s="190"/>
      <c r="AH37" s="190"/>
      <c r="AI37" s="190"/>
      <c r="AJ37" s="190"/>
      <c r="AK37" s="12"/>
      <c r="AL37" s="12"/>
      <c r="AM37" s="12"/>
      <c r="AN37" s="12"/>
      <c r="AO37" s="12"/>
      <c r="AP37" s="12"/>
      <c r="AQ37" s="12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s="48" customFormat="1">
      <c r="A38" s="18"/>
      <c r="B38" s="8" t="s">
        <v>57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s="48" customFormat="1" ht="12" customHeight="1">
      <c r="A39" s="18"/>
      <c r="B39" s="11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12"/>
      <c r="AJ39" s="12"/>
      <c r="AK39" s="74"/>
      <c r="AL39" s="74"/>
      <c r="AM39" s="74"/>
      <c r="AN39" s="74"/>
      <c r="AO39" s="74"/>
      <c r="AP39" s="74"/>
      <c r="AQ39" s="7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s="48" customFormat="1" ht="12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23"/>
      <c r="AJ40" s="23"/>
      <c r="AK40" s="18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s="48" customFormat="1" ht="12" customHeight="1">
      <c r="A41" s="191" t="s">
        <v>58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s="48" customFormat="1" ht="12" customHeight="1">
      <c r="A42" s="6"/>
      <c r="B42" s="6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1"/>
      <c r="AA42" s="11"/>
      <c r="AB42" s="11"/>
      <c r="AC42" s="63"/>
      <c r="AD42" s="8"/>
      <c r="AE42" s="8"/>
      <c r="AF42" s="8"/>
      <c r="AG42" s="8"/>
      <c r="AH42" s="8"/>
      <c r="AI42" s="8"/>
      <c r="AJ42" s="8"/>
      <c r="AK42" s="8"/>
      <c r="AL42" s="64"/>
      <c r="AM42" s="64"/>
      <c r="AN42" s="8" t="s">
        <v>59</v>
      </c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s="48" customFormat="1" ht="15" customHeight="1">
      <c r="A43" s="6"/>
      <c r="B43" s="258" t="s">
        <v>4</v>
      </c>
      <c r="C43" s="258"/>
      <c r="D43" s="258"/>
      <c r="E43" s="258"/>
      <c r="F43" s="258"/>
      <c r="G43" s="258"/>
      <c r="H43" s="258"/>
      <c r="I43" s="258"/>
      <c r="J43" s="259" t="s">
        <v>6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64"/>
      <c r="Y43" s="64"/>
      <c r="Z43" s="262" t="s">
        <v>41</v>
      </c>
      <c r="AA43" s="262"/>
      <c r="AB43" s="262"/>
      <c r="AC43" s="262"/>
      <c r="AD43" s="262"/>
      <c r="AE43" s="263"/>
      <c r="AF43" s="260" t="s">
        <v>6</v>
      </c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s="48" customFormat="1" ht="15" customHeight="1">
      <c r="A44" s="6"/>
      <c r="B44" s="261" t="s">
        <v>8</v>
      </c>
      <c r="C44" s="261"/>
      <c r="D44" s="261"/>
      <c r="E44" s="261"/>
      <c r="F44" s="261"/>
      <c r="G44" s="261"/>
      <c r="H44" s="261"/>
      <c r="I44" s="261"/>
      <c r="J44" s="181" t="s">
        <v>60</v>
      </c>
      <c r="K44" s="179"/>
      <c r="L44" s="179"/>
      <c r="M44" s="179"/>
      <c r="N44" s="179"/>
      <c r="O44" s="179"/>
      <c r="P44" s="179"/>
      <c r="Q44" s="179" t="s">
        <v>61</v>
      </c>
      <c r="R44" s="179"/>
      <c r="S44" s="179"/>
      <c r="T44" s="179"/>
      <c r="U44" s="179"/>
      <c r="V44" s="179"/>
      <c r="W44" s="179"/>
      <c r="X44" s="64"/>
      <c r="Y44" s="64"/>
      <c r="Z44" s="262"/>
      <c r="AA44" s="262"/>
      <c r="AB44" s="262"/>
      <c r="AC44" s="262"/>
      <c r="AD44" s="262"/>
      <c r="AE44" s="263"/>
      <c r="AF44" s="179" t="s">
        <v>60</v>
      </c>
      <c r="AG44" s="179"/>
      <c r="AH44" s="179"/>
      <c r="AI44" s="179"/>
      <c r="AJ44" s="179"/>
      <c r="AK44" s="179"/>
      <c r="AL44" s="179"/>
      <c r="AM44" s="179" t="s">
        <v>61</v>
      </c>
      <c r="AN44" s="179"/>
      <c r="AO44" s="179"/>
      <c r="AP44" s="179"/>
      <c r="AQ44" s="179"/>
      <c r="AR44" s="179"/>
      <c r="AS44" s="179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s="48" customFormat="1" ht="15" customHeight="1">
      <c r="A45" s="6"/>
      <c r="B45" s="245" t="s">
        <v>166</v>
      </c>
      <c r="C45" s="236"/>
      <c r="D45" s="236"/>
      <c r="E45" s="236"/>
      <c r="F45" s="236"/>
      <c r="G45" s="236"/>
      <c r="H45" s="236"/>
      <c r="I45" s="235"/>
      <c r="J45" s="246">
        <v>3970</v>
      </c>
      <c r="K45" s="247"/>
      <c r="L45" s="247"/>
      <c r="M45" s="247"/>
      <c r="N45" s="247"/>
      <c r="O45" s="247"/>
      <c r="P45" s="248"/>
      <c r="Q45" s="246">
        <v>7053</v>
      </c>
      <c r="R45" s="247"/>
      <c r="S45" s="247"/>
      <c r="T45" s="247"/>
      <c r="U45" s="247"/>
      <c r="V45" s="247"/>
      <c r="W45" s="248"/>
      <c r="X45" s="64"/>
      <c r="Y45" s="64"/>
      <c r="Z45" s="249" t="s">
        <v>149</v>
      </c>
      <c r="AA45" s="250"/>
      <c r="AB45" s="251"/>
      <c r="AC45" s="252" t="s">
        <v>9</v>
      </c>
      <c r="AD45" s="252"/>
      <c r="AE45" s="253"/>
      <c r="AF45" s="254" t="s">
        <v>160</v>
      </c>
      <c r="AG45" s="255"/>
      <c r="AH45" s="255"/>
      <c r="AI45" s="255"/>
      <c r="AJ45" s="255"/>
      <c r="AK45" s="255"/>
      <c r="AL45" s="256"/>
      <c r="AM45" s="257">
        <v>433</v>
      </c>
      <c r="AN45" s="255"/>
      <c r="AO45" s="255"/>
      <c r="AP45" s="255"/>
      <c r="AQ45" s="255"/>
      <c r="AR45" s="255"/>
      <c r="AS45" s="256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s="48" customFormat="1" ht="15" customHeight="1">
      <c r="A46" s="6"/>
      <c r="B46" s="245" t="s">
        <v>154</v>
      </c>
      <c r="C46" s="236"/>
      <c r="D46" s="236"/>
      <c r="E46" s="236"/>
      <c r="F46" s="236"/>
      <c r="G46" s="236"/>
      <c r="H46" s="236"/>
      <c r="I46" s="235"/>
      <c r="J46" s="246">
        <v>3721</v>
      </c>
      <c r="K46" s="247"/>
      <c r="L46" s="247"/>
      <c r="M46" s="247"/>
      <c r="N46" s="247"/>
      <c r="O46" s="247"/>
      <c r="P46" s="248"/>
      <c r="Q46" s="246">
        <v>6031</v>
      </c>
      <c r="R46" s="247"/>
      <c r="S46" s="247"/>
      <c r="T46" s="247"/>
      <c r="U46" s="247"/>
      <c r="V46" s="247"/>
      <c r="W46" s="248"/>
      <c r="X46" s="64"/>
      <c r="Y46" s="64"/>
      <c r="Z46" s="239"/>
      <c r="AA46" s="240"/>
      <c r="AB46" s="241"/>
      <c r="AC46" s="235" t="s">
        <v>10</v>
      </c>
      <c r="AD46" s="237"/>
      <c r="AE46" s="238"/>
      <c r="AF46" s="215" t="s">
        <v>160</v>
      </c>
      <c r="AG46" s="216"/>
      <c r="AH46" s="216"/>
      <c r="AI46" s="216"/>
      <c r="AJ46" s="216"/>
      <c r="AK46" s="216"/>
      <c r="AL46" s="217"/>
      <c r="AM46" s="218">
        <v>542</v>
      </c>
      <c r="AN46" s="216"/>
      <c r="AO46" s="216"/>
      <c r="AP46" s="216"/>
      <c r="AQ46" s="216"/>
      <c r="AR46" s="216"/>
      <c r="AS46" s="217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s="48" customFormat="1" ht="15" customHeight="1">
      <c r="A47" s="6"/>
      <c r="B47" s="245" t="s">
        <v>153</v>
      </c>
      <c r="C47" s="236"/>
      <c r="D47" s="236"/>
      <c r="E47" s="236"/>
      <c r="F47" s="236"/>
      <c r="G47" s="236"/>
      <c r="H47" s="236"/>
      <c r="I47" s="235"/>
      <c r="J47" s="246">
        <v>768</v>
      </c>
      <c r="K47" s="247"/>
      <c r="L47" s="247"/>
      <c r="M47" s="247"/>
      <c r="N47" s="247"/>
      <c r="O47" s="247"/>
      <c r="P47" s="248"/>
      <c r="Q47" s="246">
        <v>4032</v>
      </c>
      <c r="R47" s="247"/>
      <c r="S47" s="247"/>
      <c r="T47" s="247"/>
      <c r="U47" s="247"/>
      <c r="V47" s="247"/>
      <c r="W47" s="248"/>
      <c r="X47" s="64"/>
      <c r="Y47" s="64"/>
      <c r="Z47" s="239"/>
      <c r="AA47" s="240"/>
      <c r="AB47" s="241"/>
      <c r="AC47" s="235" t="s">
        <v>11</v>
      </c>
      <c r="AD47" s="235"/>
      <c r="AE47" s="236"/>
      <c r="AF47" s="215" t="s">
        <v>160</v>
      </c>
      <c r="AG47" s="216"/>
      <c r="AH47" s="216"/>
      <c r="AI47" s="216"/>
      <c r="AJ47" s="216"/>
      <c r="AK47" s="216"/>
      <c r="AL47" s="217"/>
      <c r="AM47" s="218">
        <v>552</v>
      </c>
      <c r="AN47" s="216"/>
      <c r="AO47" s="216"/>
      <c r="AP47" s="216"/>
      <c r="AQ47" s="216"/>
      <c r="AR47" s="216"/>
      <c r="AS47" s="217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s="48" customFormat="1" ht="15" customHeight="1">
      <c r="A48" s="6"/>
      <c r="B48" s="238" t="s">
        <v>157</v>
      </c>
      <c r="C48" s="236"/>
      <c r="D48" s="236"/>
      <c r="E48" s="236"/>
      <c r="F48" s="236"/>
      <c r="G48" s="236"/>
      <c r="H48" s="236"/>
      <c r="I48" s="235"/>
      <c r="J48" s="246">
        <v>0</v>
      </c>
      <c r="K48" s="247"/>
      <c r="L48" s="247"/>
      <c r="M48" s="247"/>
      <c r="N48" s="247"/>
      <c r="O48" s="247"/>
      <c r="P48" s="248"/>
      <c r="Q48" s="246">
        <v>5837</v>
      </c>
      <c r="R48" s="247"/>
      <c r="S48" s="247"/>
      <c r="T48" s="247"/>
      <c r="U48" s="247"/>
      <c r="V48" s="247"/>
      <c r="W48" s="248"/>
      <c r="X48" s="64"/>
      <c r="Y48" s="64"/>
      <c r="Z48" s="239"/>
      <c r="AA48" s="240"/>
      <c r="AB48" s="241"/>
      <c r="AC48" s="235" t="s">
        <v>12</v>
      </c>
      <c r="AD48" s="237"/>
      <c r="AE48" s="238"/>
      <c r="AF48" s="215" t="s">
        <v>160</v>
      </c>
      <c r="AG48" s="216"/>
      <c r="AH48" s="216"/>
      <c r="AI48" s="216"/>
      <c r="AJ48" s="216"/>
      <c r="AK48" s="216"/>
      <c r="AL48" s="217"/>
      <c r="AM48" s="218">
        <v>620</v>
      </c>
      <c r="AN48" s="216"/>
      <c r="AO48" s="216"/>
      <c r="AP48" s="216"/>
      <c r="AQ48" s="216"/>
      <c r="AR48" s="216"/>
      <c r="AS48" s="217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s="48" customFormat="1" ht="15" customHeight="1">
      <c r="A49" s="6"/>
      <c r="B49" s="221" t="s">
        <v>164</v>
      </c>
      <c r="C49" s="228"/>
      <c r="D49" s="228"/>
      <c r="E49" s="228"/>
      <c r="F49" s="228"/>
      <c r="G49" s="228"/>
      <c r="H49" s="228"/>
      <c r="I49" s="219"/>
      <c r="J49" s="229">
        <v>0</v>
      </c>
      <c r="K49" s="230"/>
      <c r="L49" s="230"/>
      <c r="M49" s="230"/>
      <c r="N49" s="230"/>
      <c r="O49" s="230"/>
      <c r="P49" s="231"/>
      <c r="Q49" s="229">
        <v>5420</v>
      </c>
      <c r="R49" s="230"/>
      <c r="S49" s="230"/>
      <c r="T49" s="230"/>
      <c r="U49" s="230"/>
      <c r="V49" s="230"/>
      <c r="W49" s="231"/>
      <c r="X49" s="64"/>
      <c r="Y49" s="64"/>
      <c r="Z49" s="232">
        <v>4</v>
      </c>
      <c r="AA49" s="233"/>
      <c r="AB49" s="234"/>
      <c r="AC49" s="235" t="s">
        <v>13</v>
      </c>
      <c r="AD49" s="235"/>
      <c r="AE49" s="236"/>
      <c r="AF49" s="215" t="s">
        <v>160</v>
      </c>
      <c r="AG49" s="216"/>
      <c r="AH49" s="216"/>
      <c r="AI49" s="216"/>
      <c r="AJ49" s="216"/>
      <c r="AK49" s="216"/>
      <c r="AL49" s="217"/>
      <c r="AM49" s="218">
        <v>503</v>
      </c>
      <c r="AN49" s="216"/>
      <c r="AO49" s="216"/>
      <c r="AP49" s="216"/>
      <c r="AQ49" s="216"/>
      <c r="AR49" s="216"/>
      <c r="AS49" s="217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s="48" customFormat="1" ht="15" customHeight="1">
      <c r="A50" s="6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75" t="s">
        <v>22</v>
      </c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239" t="s">
        <v>14</v>
      </c>
      <c r="AA50" s="240"/>
      <c r="AB50" s="241"/>
      <c r="AC50" s="235" t="s">
        <v>15</v>
      </c>
      <c r="AD50" s="237"/>
      <c r="AE50" s="238"/>
      <c r="AF50" s="215" t="s">
        <v>160</v>
      </c>
      <c r="AG50" s="216"/>
      <c r="AH50" s="216"/>
      <c r="AI50" s="216"/>
      <c r="AJ50" s="216"/>
      <c r="AK50" s="216"/>
      <c r="AL50" s="217"/>
      <c r="AM50" s="218">
        <v>307</v>
      </c>
      <c r="AN50" s="216"/>
      <c r="AO50" s="216"/>
      <c r="AP50" s="216"/>
      <c r="AQ50" s="216"/>
      <c r="AR50" s="216"/>
      <c r="AS50" s="217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s="48" customFormat="1" ht="15" customHeight="1">
      <c r="A51" s="6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239"/>
      <c r="AA51" s="240"/>
      <c r="AB51" s="241"/>
      <c r="AC51" s="235" t="s">
        <v>16</v>
      </c>
      <c r="AD51" s="235"/>
      <c r="AE51" s="236"/>
      <c r="AF51" s="215" t="s">
        <v>160</v>
      </c>
      <c r="AG51" s="216"/>
      <c r="AH51" s="216"/>
      <c r="AI51" s="216"/>
      <c r="AJ51" s="216"/>
      <c r="AK51" s="216"/>
      <c r="AL51" s="217"/>
      <c r="AM51" s="218">
        <v>422</v>
      </c>
      <c r="AN51" s="216"/>
      <c r="AO51" s="216"/>
      <c r="AP51" s="216"/>
      <c r="AQ51" s="216"/>
      <c r="AR51" s="216"/>
      <c r="AS51" s="217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s="48" customFormat="1" ht="15" customHeight="1">
      <c r="A52" s="6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239"/>
      <c r="AA52" s="240"/>
      <c r="AB52" s="241"/>
      <c r="AC52" s="235" t="s">
        <v>17</v>
      </c>
      <c r="AD52" s="237"/>
      <c r="AE52" s="238"/>
      <c r="AF52" s="215" t="s">
        <v>160</v>
      </c>
      <c r="AG52" s="216"/>
      <c r="AH52" s="216"/>
      <c r="AI52" s="216"/>
      <c r="AJ52" s="216"/>
      <c r="AK52" s="216"/>
      <c r="AL52" s="217"/>
      <c r="AM52" s="218">
        <v>454</v>
      </c>
      <c r="AN52" s="216"/>
      <c r="AO52" s="216"/>
      <c r="AP52" s="216"/>
      <c r="AQ52" s="216"/>
      <c r="AR52" s="216"/>
      <c r="AS52" s="217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s="48" customFormat="1" ht="15" customHeight="1">
      <c r="A53" s="6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239"/>
      <c r="AA53" s="240"/>
      <c r="AB53" s="241"/>
      <c r="AC53" s="235" t="s">
        <v>18</v>
      </c>
      <c r="AD53" s="235"/>
      <c r="AE53" s="236"/>
      <c r="AF53" s="215" t="s">
        <v>160</v>
      </c>
      <c r="AG53" s="216"/>
      <c r="AH53" s="216"/>
      <c r="AI53" s="216"/>
      <c r="AJ53" s="216"/>
      <c r="AK53" s="216"/>
      <c r="AL53" s="217"/>
      <c r="AM53" s="218">
        <v>373</v>
      </c>
      <c r="AN53" s="216"/>
      <c r="AO53" s="216"/>
      <c r="AP53" s="216"/>
      <c r="AQ53" s="216"/>
      <c r="AR53" s="216"/>
      <c r="AS53" s="217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s="48" customFormat="1" ht="15" customHeight="1">
      <c r="A54" s="6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239"/>
      <c r="AA54" s="240"/>
      <c r="AB54" s="241"/>
      <c r="AC54" s="235" t="s">
        <v>19</v>
      </c>
      <c r="AD54" s="237"/>
      <c r="AE54" s="238"/>
      <c r="AF54" s="215" t="s">
        <v>160</v>
      </c>
      <c r="AG54" s="216"/>
      <c r="AH54" s="216"/>
      <c r="AI54" s="216"/>
      <c r="AJ54" s="216"/>
      <c r="AK54" s="216"/>
      <c r="AL54" s="217"/>
      <c r="AM54" s="218">
        <v>419</v>
      </c>
      <c r="AN54" s="216"/>
      <c r="AO54" s="216"/>
      <c r="AP54" s="216"/>
      <c r="AQ54" s="216"/>
      <c r="AR54" s="216"/>
      <c r="AS54" s="217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s="48" customFormat="1" ht="15" customHeight="1">
      <c r="A55" s="6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239"/>
      <c r="AA55" s="240"/>
      <c r="AB55" s="241"/>
      <c r="AC55" s="235" t="s">
        <v>20</v>
      </c>
      <c r="AD55" s="235"/>
      <c r="AE55" s="236"/>
      <c r="AF55" s="215" t="s">
        <v>160</v>
      </c>
      <c r="AG55" s="216"/>
      <c r="AH55" s="216"/>
      <c r="AI55" s="216"/>
      <c r="AJ55" s="216"/>
      <c r="AK55" s="216"/>
      <c r="AL55" s="217"/>
      <c r="AM55" s="218">
        <v>383</v>
      </c>
      <c r="AN55" s="216"/>
      <c r="AO55" s="216"/>
      <c r="AP55" s="216"/>
      <c r="AQ55" s="216"/>
      <c r="AR55" s="216"/>
      <c r="AS55" s="217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s="48" customFormat="1" ht="15" customHeight="1">
      <c r="A56" s="6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242"/>
      <c r="AA56" s="243"/>
      <c r="AB56" s="244"/>
      <c r="AC56" s="219" t="s">
        <v>21</v>
      </c>
      <c r="AD56" s="220"/>
      <c r="AE56" s="221"/>
      <c r="AF56" s="222" t="s">
        <v>160</v>
      </c>
      <c r="AG56" s="223"/>
      <c r="AH56" s="223"/>
      <c r="AI56" s="223"/>
      <c r="AJ56" s="223"/>
      <c r="AK56" s="223"/>
      <c r="AL56" s="224"/>
      <c r="AM56" s="225">
        <v>412</v>
      </c>
      <c r="AN56" s="226"/>
      <c r="AO56" s="226"/>
      <c r="AP56" s="226"/>
      <c r="AQ56" s="226"/>
      <c r="AR56" s="226"/>
      <c r="AS56" s="227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256" s="48" customFormat="1" ht="12" customHeight="1">
      <c r="A57" s="6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214"/>
      <c r="AN57" s="214"/>
      <c r="AO57" s="214"/>
      <c r="AP57" s="214"/>
      <c r="AQ57" s="214"/>
      <c r="AR57" s="214"/>
      <c r="AS57" s="21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</sheetData>
  <mergeCells count="197">
    <mergeCell ref="A2:AS2"/>
    <mergeCell ref="T3:AB3"/>
    <mergeCell ref="B4:G4"/>
    <mergeCell ref="H4:N4"/>
    <mergeCell ref="O4:U4"/>
    <mergeCell ref="V4:AB4"/>
    <mergeCell ref="B5:G5"/>
    <mergeCell ref="H5:N5"/>
    <mergeCell ref="O5:U5"/>
    <mergeCell ref="V5:AB5"/>
    <mergeCell ref="B6:G6"/>
    <mergeCell ref="H6:N6"/>
    <mergeCell ref="O6:U6"/>
    <mergeCell ref="V6:AB6"/>
    <mergeCell ref="B7:G7"/>
    <mergeCell ref="H7:N7"/>
    <mergeCell ref="O7:U7"/>
    <mergeCell ref="V7:AB7"/>
    <mergeCell ref="B8:G8"/>
    <mergeCell ref="H8:N8"/>
    <mergeCell ref="O8:U8"/>
    <mergeCell ref="V8:AB8"/>
    <mergeCell ref="B9:G9"/>
    <mergeCell ref="H9:N9"/>
    <mergeCell ref="O9:U9"/>
    <mergeCell ref="V9:AB9"/>
    <mergeCell ref="B10:G10"/>
    <mergeCell ref="H10:N10"/>
    <mergeCell ref="O10:U10"/>
    <mergeCell ref="V10:AB10"/>
    <mergeCell ref="B11:G11"/>
    <mergeCell ref="H11:N11"/>
    <mergeCell ref="O11:U11"/>
    <mergeCell ref="V11:AB11"/>
    <mergeCell ref="B12:G12"/>
    <mergeCell ref="H12:N12"/>
    <mergeCell ref="O12:U12"/>
    <mergeCell ref="V12:AB12"/>
    <mergeCell ref="B13:G13"/>
    <mergeCell ref="H13:N13"/>
    <mergeCell ref="O13:U13"/>
    <mergeCell ref="V13:AB13"/>
    <mergeCell ref="B14:G14"/>
    <mergeCell ref="H14:N14"/>
    <mergeCell ref="O14:U14"/>
    <mergeCell ref="V14:AB14"/>
    <mergeCell ref="B15:G15"/>
    <mergeCell ref="H15:N15"/>
    <mergeCell ref="O15:U15"/>
    <mergeCell ref="V15:AB15"/>
    <mergeCell ref="B16:G16"/>
    <mergeCell ref="H16:N16"/>
    <mergeCell ref="O16:U16"/>
    <mergeCell ref="V16:AB16"/>
    <mergeCell ref="B17:G17"/>
    <mergeCell ref="H17:N17"/>
    <mergeCell ref="O17:U17"/>
    <mergeCell ref="V17:AB17"/>
    <mergeCell ref="A21:AK21"/>
    <mergeCell ref="AC22:AJ22"/>
    <mergeCell ref="B23:G23"/>
    <mergeCell ref="H23:N23"/>
    <mergeCell ref="O23:U23"/>
    <mergeCell ref="V23:AB23"/>
    <mergeCell ref="AC23:AJ23"/>
    <mergeCell ref="B24:G24"/>
    <mergeCell ref="H24:N24"/>
    <mergeCell ref="O24:U24"/>
    <mergeCell ref="V24:AB24"/>
    <mergeCell ref="AC24:AJ24"/>
    <mergeCell ref="B25:G25"/>
    <mergeCell ref="H25:N25"/>
    <mergeCell ref="O25:U25"/>
    <mergeCell ref="V25:AB25"/>
    <mergeCell ref="AC25:AJ25"/>
    <mergeCell ref="B26:G26"/>
    <mergeCell ref="H26:N26"/>
    <mergeCell ref="O26:U26"/>
    <mergeCell ref="V26:AB26"/>
    <mergeCell ref="AC26:AJ26"/>
    <mergeCell ref="B27:G27"/>
    <mergeCell ref="H27:N27"/>
    <mergeCell ref="O27:U27"/>
    <mergeCell ref="V27:AB27"/>
    <mergeCell ref="AC27:AJ27"/>
    <mergeCell ref="B28:G28"/>
    <mergeCell ref="H28:N28"/>
    <mergeCell ref="O28:U28"/>
    <mergeCell ref="V28:AB28"/>
    <mergeCell ref="AC28:AJ28"/>
    <mergeCell ref="B29:G29"/>
    <mergeCell ref="H29:N29"/>
    <mergeCell ref="O29:U29"/>
    <mergeCell ref="V29:AB29"/>
    <mergeCell ref="AC29:AJ29"/>
    <mergeCell ref="B30:G30"/>
    <mergeCell ref="H30:N30"/>
    <mergeCell ref="O30:U30"/>
    <mergeCell ref="V30:AB30"/>
    <mergeCell ref="AC30:AJ30"/>
    <mergeCell ref="B31:G31"/>
    <mergeCell ref="H31:N31"/>
    <mergeCell ref="O31:U31"/>
    <mergeCell ref="V31:AB31"/>
    <mergeCell ref="AC31:AJ31"/>
    <mergeCell ref="B32:G32"/>
    <mergeCell ref="H32:N32"/>
    <mergeCell ref="O32:U32"/>
    <mergeCell ref="V32:AB32"/>
    <mergeCell ref="AC32:AJ32"/>
    <mergeCell ref="B33:G33"/>
    <mergeCell ref="H33:N33"/>
    <mergeCell ref="O33:U33"/>
    <mergeCell ref="V33:AB33"/>
    <mergeCell ref="AC33:AJ33"/>
    <mergeCell ref="B34:G34"/>
    <mergeCell ref="H34:N34"/>
    <mergeCell ref="O34:U34"/>
    <mergeCell ref="V34:AB34"/>
    <mergeCell ref="AC34:AJ34"/>
    <mergeCell ref="B35:G35"/>
    <mergeCell ref="H35:N35"/>
    <mergeCell ref="O35:U35"/>
    <mergeCell ref="V35:AB35"/>
    <mergeCell ref="AC35:AJ35"/>
    <mergeCell ref="B36:G36"/>
    <mergeCell ref="H36:N36"/>
    <mergeCell ref="O36:U36"/>
    <mergeCell ref="V36:AB36"/>
    <mergeCell ref="AC36:AJ36"/>
    <mergeCell ref="AF45:AL45"/>
    <mergeCell ref="AM45:AS45"/>
    <mergeCell ref="B46:I46"/>
    <mergeCell ref="J46:P46"/>
    <mergeCell ref="Q46:W46"/>
    <mergeCell ref="AC46:AE46"/>
    <mergeCell ref="AF46:AL46"/>
    <mergeCell ref="AM46:AS46"/>
    <mergeCell ref="B37:AJ37"/>
    <mergeCell ref="A41:AK41"/>
    <mergeCell ref="B43:I43"/>
    <mergeCell ref="J43:W43"/>
    <mergeCell ref="AF43:AS43"/>
    <mergeCell ref="B44:I44"/>
    <mergeCell ref="J44:P44"/>
    <mergeCell ref="Q44:W44"/>
    <mergeCell ref="AF44:AL44"/>
    <mergeCell ref="AM44:AS44"/>
    <mergeCell ref="Z43:AE44"/>
    <mergeCell ref="AC53:AE53"/>
    <mergeCell ref="AF53:AL53"/>
    <mergeCell ref="AM53:AS53"/>
    <mergeCell ref="AC54:AE54"/>
    <mergeCell ref="AF54:AL54"/>
    <mergeCell ref="AM54:AS54"/>
    <mergeCell ref="AC55:AE55"/>
    <mergeCell ref="B47:I47"/>
    <mergeCell ref="J47:P47"/>
    <mergeCell ref="Q47:W47"/>
    <mergeCell ref="AC47:AE47"/>
    <mergeCell ref="AF47:AL47"/>
    <mergeCell ref="AM47:AS47"/>
    <mergeCell ref="B48:I48"/>
    <mergeCell ref="J48:P48"/>
    <mergeCell ref="Q48:W48"/>
    <mergeCell ref="AC48:AE48"/>
    <mergeCell ref="AF48:AL48"/>
    <mergeCell ref="AM48:AS48"/>
    <mergeCell ref="Z45:AB48"/>
    <mergeCell ref="B45:I45"/>
    <mergeCell ref="J45:P45"/>
    <mergeCell ref="Q45:W45"/>
    <mergeCell ref="AC45:AE45"/>
    <mergeCell ref="AM57:AS57"/>
    <mergeCell ref="S18:AB18"/>
    <mergeCell ref="AF55:AL55"/>
    <mergeCell ref="AM55:AS55"/>
    <mergeCell ref="AC56:AE56"/>
    <mergeCell ref="AF56:AL56"/>
    <mergeCell ref="AM56:AS56"/>
    <mergeCell ref="B49:I49"/>
    <mergeCell ref="J49:P49"/>
    <mergeCell ref="Q49:W49"/>
    <mergeCell ref="Z49:AB49"/>
    <mergeCell ref="AC49:AE49"/>
    <mergeCell ref="AF49:AL49"/>
    <mergeCell ref="AM49:AS49"/>
    <mergeCell ref="AC50:AE50"/>
    <mergeCell ref="AF50:AL50"/>
    <mergeCell ref="AM50:AS50"/>
    <mergeCell ref="Z50:AB56"/>
    <mergeCell ref="AC51:AE51"/>
    <mergeCell ref="AF51:AL51"/>
    <mergeCell ref="AM51:AS51"/>
    <mergeCell ref="AC52:AE52"/>
    <mergeCell ref="AF52:AL52"/>
    <mergeCell ref="AM52:AS52"/>
  </mergeCells>
  <phoneticPr fontId="30"/>
  <pageMargins left="0.75138888888888899" right="0.75138888888888899" top="0.78680555555555598" bottom="0.59027777777777801" header="0.51041666666666696" footer="0"/>
  <pageSetup paperSize="9" scale="98" firstPageNumber="66" pageOrder="overThenDown" orientation="portrait" useFirstPageNumber="1" r:id="rId1"/>
  <headerFooter scaleWithDoc="0" alignWithMargins="0"/>
  <rowBreaks count="1" manualBreakCount="1">
    <brk id="56" max="4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8"/>
  <sheetViews>
    <sheetView view="pageBreakPreview" zoomScaleNormal="100" zoomScaleSheetLayoutView="100" workbookViewId="0"/>
  </sheetViews>
  <sheetFormatPr defaultColWidth="9" defaultRowHeight="13.5"/>
  <cols>
    <col min="1" max="48" width="1.875" style="64" customWidth="1"/>
    <col min="49" max="86" width="5.5" style="64" customWidth="1"/>
    <col min="87" max="256" width="9" style="64"/>
  </cols>
  <sheetData>
    <row r="1" spans="1:52" s="63" customFormat="1" ht="12"/>
    <row r="2" spans="1:52" s="64" customFormat="1">
      <c r="A2" s="191" t="s">
        <v>62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</row>
    <row r="3" spans="1:52" s="64" customForma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  <c r="AT3" s="5"/>
      <c r="AU3" s="5"/>
      <c r="AV3" s="5"/>
      <c r="AW3" s="5"/>
      <c r="AX3" s="5"/>
    </row>
    <row r="4" spans="1:52" s="63" customFormat="1" ht="12"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I4" s="23"/>
      <c r="AJ4" s="23" t="s">
        <v>63</v>
      </c>
      <c r="AK4" s="23"/>
      <c r="AL4" s="23"/>
      <c r="AM4" s="23"/>
      <c r="AN4" s="23"/>
      <c r="AO4" s="23"/>
      <c r="AP4" s="23"/>
      <c r="AQ4" s="23"/>
      <c r="AR4" s="23"/>
    </row>
    <row r="5" spans="1:52" s="64" customFormat="1" ht="15" customHeight="1">
      <c r="B5" s="193" t="s">
        <v>4</v>
      </c>
      <c r="C5" s="328"/>
      <c r="D5" s="328"/>
      <c r="E5" s="328"/>
      <c r="F5" s="328"/>
      <c r="G5" s="328"/>
      <c r="H5" s="329"/>
      <c r="I5" s="180" t="s">
        <v>64</v>
      </c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 t="s">
        <v>65</v>
      </c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 t="s">
        <v>66</v>
      </c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72"/>
      <c r="AT5" s="72"/>
      <c r="AU5" s="72"/>
      <c r="AV5" s="72"/>
      <c r="AW5" s="72"/>
      <c r="AX5" s="72"/>
      <c r="AY5" s="72"/>
      <c r="AZ5" s="72"/>
    </row>
    <row r="6" spans="1:52" s="64" customFormat="1" ht="15" customHeight="1">
      <c r="B6" s="196" t="s">
        <v>8</v>
      </c>
      <c r="C6" s="324"/>
      <c r="D6" s="324"/>
      <c r="E6" s="324"/>
      <c r="F6" s="324"/>
      <c r="G6" s="324"/>
      <c r="H6" s="325"/>
      <c r="I6" s="326" t="s">
        <v>67</v>
      </c>
      <c r="J6" s="326"/>
      <c r="K6" s="326"/>
      <c r="L6" s="326"/>
      <c r="M6" s="326"/>
      <c r="N6" s="326"/>
      <c r="O6" s="326" t="s">
        <v>68</v>
      </c>
      <c r="P6" s="326"/>
      <c r="Q6" s="326"/>
      <c r="R6" s="326"/>
      <c r="S6" s="326"/>
      <c r="T6" s="326"/>
      <c r="U6" s="326" t="s">
        <v>67</v>
      </c>
      <c r="V6" s="326"/>
      <c r="W6" s="326"/>
      <c r="X6" s="326"/>
      <c r="Y6" s="326"/>
      <c r="Z6" s="326"/>
      <c r="AA6" s="326" t="s">
        <v>68</v>
      </c>
      <c r="AB6" s="326"/>
      <c r="AC6" s="326"/>
      <c r="AD6" s="326"/>
      <c r="AE6" s="326"/>
      <c r="AF6" s="326"/>
      <c r="AG6" s="326" t="s">
        <v>67</v>
      </c>
      <c r="AH6" s="326"/>
      <c r="AI6" s="326"/>
      <c r="AJ6" s="326"/>
      <c r="AK6" s="326"/>
      <c r="AL6" s="326"/>
      <c r="AM6" s="326" t="s">
        <v>68</v>
      </c>
      <c r="AN6" s="326"/>
      <c r="AO6" s="326"/>
      <c r="AP6" s="326"/>
      <c r="AQ6" s="326"/>
      <c r="AR6" s="326"/>
    </row>
    <row r="7" spans="1:52" s="64" customFormat="1" ht="15" customHeight="1">
      <c r="B7" s="238" t="s">
        <v>127</v>
      </c>
      <c r="C7" s="233"/>
      <c r="D7" s="233"/>
      <c r="E7" s="233"/>
      <c r="F7" s="233"/>
      <c r="G7" s="233"/>
      <c r="H7" s="234"/>
      <c r="I7" s="337">
        <v>2351</v>
      </c>
      <c r="J7" s="337"/>
      <c r="K7" s="337"/>
      <c r="L7" s="337"/>
      <c r="M7" s="337"/>
      <c r="N7" s="337"/>
      <c r="O7" s="337">
        <v>18109</v>
      </c>
      <c r="P7" s="337"/>
      <c r="Q7" s="337"/>
      <c r="R7" s="337"/>
      <c r="S7" s="337"/>
      <c r="T7" s="337"/>
      <c r="U7" s="337">
        <v>1397</v>
      </c>
      <c r="V7" s="337"/>
      <c r="W7" s="337"/>
      <c r="X7" s="337"/>
      <c r="Y7" s="337"/>
      <c r="Z7" s="337"/>
      <c r="AA7" s="337">
        <v>14203</v>
      </c>
      <c r="AB7" s="337"/>
      <c r="AC7" s="337"/>
      <c r="AD7" s="337"/>
      <c r="AE7" s="337"/>
      <c r="AF7" s="337"/>
      <c r="AG7" s="337">
        <v>1408</v>
      </c>
      <c r="AH7" s="337"/>
      <c r="AI7" s="337"/>
      <c r="AJ7" s="337"/>
      <c r="AK7" s="337"/>
      <c r="AL7" s="337"/>
      <c r="AM7" s="337">
        <v>13067</v>
      </c>
      <c r="AN7" s="337"/>
      <c r="AO7" s="337"/>
      <c r="AP7" s="337"/>
      <c r="AQ7" s="337"/>
      <c r="AR7" s="337"/>
    </row>
    <row r="8" spans="1:52" s="64" customFormat="1" ht="15" customHeight="1">
      <c r="B8" s="238" t="s">
        <v>154</v>
      </c>
      <c r="C8" s="233"/>
      <c r="D8" s="233"/>
      <c r="E8" s="233"/>
      <c r="F8" s="233"/>
      <c r="G8" s="233"/>
      <c r="H8" s="234"/>
      <c r="I8" s="337">
        <v>2088</v>
      </c>
      <c r="J8" s="337"/>
      <c r="K8" s="337"/>
      <c r="L8" s="337"/>
      <c r="M8" s="337"/>
      <c r="N8" s="337"/>
      <c r="O8" s="337">
        <v>15640</v>
      </c>
      <c r="P8" s="337"/>
      <c r="Q8" s="337"/>
      <c r="R8" s="337"/>
      <c r="S8" s="337"/>
      <c r="T8" s="337"/>
      <c r="U8" s="337">
        <v>1600</v>
      </c>
      <c r="V8" s="337"/>
      <c r="W8" s="337"/>
      <c r="X8" s="337"/>
      <c r="Y8" s="337"/>
      <c r="Z8" s="337"/>
      <c r="AA8" s="337">
        <v>12177</v>
      </c>
      <c r="AB8" s="337"/>
      <c r="AC8" s="337"/>
      <c r="AD8" s="337"/>
      <c r="AE8" s="337"/>
      <c r="AF8" s="337"/>
      <c r="AG8" s="337">
        <v>1411</v>
      </c>
      <c r="AH8" s="337"/>
      <c r="AI8" s="337"/>
      <c r="AJ8" s="337"/>
      <c r="AK8" s="337"/>
      <c r="AL8" s="337"/>
      <c r="AM8" s="337">
        <v>12277</v>
      </c>
      <c r="AN8" s="337"/>
      <c r="AO8" s="337"/>
      <c r="AP8" s="337"/>
      <c r="AQ8" s="337"/>
      <c r="AR8" s="337"/>
    </row>
    <row r="9" spans="1:52" s="64" customFormat="1" ht="15" customHeight="1">
      <c r="B9" s="238" t="s">
        <v>153</v>
      </c>
      <c r="C9" s="233"/>
      <c r="D9" s="233"/>
      <c r="E9" s="233"/>
      <c r="F9" s="233"/>
      <c r="G9" s="233"/>
      <c r="H9" s="234"/>
      <c r="I9" s="337">
        <v>2299</v>
      </c>
      <c r="J9" s="337"/>
      <c r="K9" s="337"/>
      <c r="L9" s="337"/>
      <c r="M9" s="337"/>
      <c r="N9" s="337"/>
      <c r="O9" s="337">
        <v>8135</v>
      </c>
      <c r="P9" s="337"/>
      <c r="Q9" s="337"/>
      <c r="R9" s="337"/>
      <c r="S9" s="337"/>
      <c r="T9" s="337"/>
      <c r="U9" s="337">
        <v>1140</v>
      </c>
      <c r="V9" s="337"/>
      <c r="W9" s="337"/>
      <c r="X9" s="337"/>
      <c r="Y9" s="337"/>
      <c r="Z9" s="337"/>
      <c r="AA9" s="337">
        <v>7096</v>
      </c>
      <c r="AB9" s="337"/>
      <c r="AC9" s="337"/>
      <c r="AD9" s="337"/>
      <c r="AE9" s="337"/>
      <c r="AF9" s="337"/>
      <c r="AG9" s="337">
        <v>1065</v>
      </c>
      <c r="AH9" s="337"/>
      <c r="AI9" s="337"/>
      <c r="AJ9" s="337"/>
      <c r="AK9" s="337"/>
      <c r="AL9" s="337"/>
      <c r="AM9" s="337">
        <v>6875</v>
      </c>
      <c r="AN9" s="337"/>
      <c r="AO9" s="337"/>
      <c r="AP9" s="337"/>
      <c r="AQ9" s="337"/>
      <c r="AR9" s="337"/>
    </row>
    <row r="10" spans="1:52" s="64" customFormat="1" ht="15" customHeight="1">
      <c r="B10" s="238" t="s">
        <v>157</v>
      </c>
      <c r="C10" s="233"/>
      <c r="D10" s="233"/>
      <c r="E10" s="233"/>
      <c r="F10" s="233"/>
      <c r="G10" s="233"/>
      <c r="H10" s="234"/>
      <c r="I10" s="337">
        <v>1328</v>
      </c>
      <c r="J10" s="337"/>
      <c r="K10" s="337"/>
      <c r="L10" s="337"/>
      <c r="M10" s="337"/>
      <c r="N10" s="337"/>
      <c r="O10" s="337">
        <v>8823</v>
      </c>
      <c r="P10" s="337"/>
      <c r="Q10" s="337"/>
      <c r="R10" s="337"/>
      <c r="S10" s="337"/>
      <c r="T10" s="337"/>
      <c r="U10" s="337">
        <v>1339</v>
      </c>
      <c r="V10" s="337"/>
      <c r="W10" s="337"/>
      <c r="X10" s="337"/>
      <c r="Y10" s="337"/>
      <c r="Z10" s="337"/>
      <c r="AA10" s="337">
        <v>7618</v>
      </c>
      <c r="AB10" s="337"/>
      <c r="AC10" s="337"/>
      <c r="AD10" s="337"/>
      <c r="AE10" s="337"/>
      <c r="AF10" s="337"/>
      <c r="AG10" s="337">
        <v>918</v>
      </c>
      <c r="AH10" s="337"/>
      <c r="AI10" s="337"/>
      <c r="AJ10" s="337"/>
      <c r="AK10" s="337"/>
      <c r="AL10" s="337"/>
      <c r="AM10" s="337">
        <v>6597</v>
      </c>
      <c r="AN10" s="337"/>
      <c r="AO10" s="337"/>
      <c r="AP10" s="337"/>
      <c r="AQ10" s="337"/>
      <c r="AR10" s="337"/>
    </row>
    <row r="11" spans="1:52" s="64" customFormat="1" ht="15" customHeight="1">
      <c r="B11" s="238" t="s">
        <v>164</v>
      </c>
      <c r="C11" s="233"/>
      <c r="D11" s="233"/>
      <c r="E11" s="233"/>
      <c r="F11" s="233"/>
      <c r="G11" s="233"/>
      <c r="H11" s="234"/>
      <c r="I11" s="336">
        <f>SUM(I12:N23)</f>
        <v>1509</v>
      </c>
      <c r="J11" s="336"/>
      <c r="K11" s="336"/>
      <c r="L11" s="336"/>
      <c r="M11" s="336"/>
      <c r="N11" s="336"/>
      <c r="O11" s="336">
        <f t="shared" ref="O11" si="0">SUM(O12:T23)</f>
        <v>10917</v>
      </c>
      <c r="P11" s="336"/>
      <c r="Q11" s="336"/>
      <c r="R11" s="336"/>
      <c r="S11" s="336"/>
      <c r="T11" s="336"/>
      <c r="U11" s="336">
        <f t="shared" ref="U11" si="1">SUM(U12:Z23)</f>
        <v>1443</v>
      </c>
      <c r="V11" s="336"/>
      <c r="W11" s="336"/>
      <c r="X11" s="336"/>
      <c r="Y11" s="336"/>
      <c r="Z11" s="336"/>
      <c r="AA11" s="336">
        <f t="shared" ref="AA11" si="2">SUM(AA12:AF23)</f>
        <v>8632</v>
      </c>
      <c r="AB11" s="336"/>
      <c r="AC11" s="336"/>
      <c r="AD11" s="336"/>
      <c r="AE11" s="336"/>
      <c r="AF11" s="336"/>
      <c r="AG11" s="336">
        <f t="shared" ref="AG11" si="3">SUM(AG12:AL23)</f>
        <v>1046</v>
      </c>
      <c r="AH11" s="336"/>
      <c r="AI11" s="336"/>
      <c r="AJ11" s="336"/>
      <c r="AK11" s="336"/>
      <c r="AL11" s="336"/>
      <c r="AM11" s="336">
        <f t="shared" ref="AM11" si="4">SUM(AM12:AR23)</f>
        <v>7330</v>
      </c>
      <c r="AN11" s="336"/>
      <c r="AO11" s="336"/>
      <c r="AP11" s="336"/>
      <c r="AQ11" s="336"/>
      <c r="AR11" s="336"/>
    </row>
    <row r="12" spans="1:52" s="64" customFormat="1" ht="15" customHeight="1">
      <c r="B12" s="334" t="s">
        <v>149</v>
      </c>
      <c r="C12" s="335"/>
      <c r="D12" s="263" t="s">
        <v>69</v>
      </c>
      <c r="E12" s="314"/>
      <c r="F12" s="314"/>
      <c r="G12" s="315"/>
      <c r="H12" s="316"/>
      <c r="I12" s="317">
        <v>123</v>
      </c>
      <c r="J12" s="318"/>
      <c r="K12" s="318"/>
      <c r="L12" s="318"/>
      <c r="M12" s="318"/>
      <c r="N12" s="319"/>
      <c r="O12" s="317">
        <v>918</v>
      </c>
      <c r="P12" s="318"/>
      <c r="Q12" s="318"/>
      <c r="R12" s="318"/>
      <c r="S12" s="318"/>
      <c r="T12" s="319"/>
      <c r="U12" s="317">
        <v>133</v>
      </c>
      <c r="V12" s="318"/>
      <c r="W12" s="318"/>
      <c r="X12" s="318"/>
      <c r="Y12" s="318"/>
      <c r="Z12" s="319"/>
      <c r="AA12" s="317">
        <v>743</v>
      </c>
      <c r="AB12" s="318"/>
      <c r="AC12" s="318"/>
      <c r="AD12" s="318"/>
      <c r="AE12" s="318"/>
      <c r="AF12" s="319"/>
      <c r="AG12" s="317">
        <v>100</v>
      </c>
      <c r="AH12" s="318"/>
      <c r="AI12" s="318"/>
      <c r="AJ12" s="318"/>
      <c r="AK12" s="318"/>
      <c r="AL12" s="319"/>
      <c r="AM12" s="317">
        <v>730</v>
      </c>
      <c r="AN12" s="318"/>
      <c r="AO12" s="318"/>
      <c r="AP12" s="318"/>
      <c r="AQ12" s="318"/>
      <c r="AR12" s="319"/>
    </row>
    <row r="13" spans="1:52" s="64" customFormat="1" ht="15" customHeight="1">
      <c r="B13" s="330"/>
      <c r="C13" s="331"/>
      <c r="D13" s="264" t="s">
        <v>70</v>
      </c>
      <c r="E13" s="265"/>
      <c r="F13" s="265"/>
      <c r="G13" s="298"/>
      <c r="H13" s="299"/>
      <c r="I13" s="300">
        <v>126</v>
      </c>
      <c r="J13" s="301"/>
      <c r="K13" s="301"/>
      <c r="L13" s="301"/>
      <c r="M13" s="301"/>
      <c r="N13" s="302"/>
      <c r="O13" s="300">
        <v>930</v>
      </c>
      <c r="P13" s="301"/>
      <c r="Q13" s="301"/>
      <c r="R13" s="301"/>
      <c r="S13" s="301"/>
      <c r="T13" s="302"/>
      <c r="U13" s="300">
        <v>132</v>
      </c>
      <c r="V13" s="301"/>
      <c r="W13" s="301"/>
      <c r="X13" s="301"/>
      <c r="Y13" s="301"/>
      <c r="Z13" s="302"/>
      <c r="AA13" s="300">
        <v>720</v>
      </c>
      <c r="AB13" s="301"/>
      <c r="AC13" s="301"/>
      <c r="AD13" s="301"/>
      <c r="AE13" s="301"/>
      <c r="AF13" s="302"/>
      <c r="AG13" s="300">
        <v>86</v>
      </c>
      <c r="AH13" s="301"/>
      <c r="AI13" s="301"/>
      <c r="AJ13" s="301"/>
      <c r="AK13" s="301"/>
      <c r="AL13" s="302"/>
      <c r="AM13" s="300">
        <v>582</v>
      </c>
      <c r="AN13" s="301"/>
      <c r="AO13" s="301"/>
      <c r="AP13" s="301"/>
      <c r="AQ13" s="301"/>
      <c r="AR13" s="302"/>
    </row>
    <row r="14" spans="1:52" s="64" customFormat="1" ht="15" customHeight="1">
      <c r="B14" s="330"/>
      <c r="C14" s="331"/>
      <c r="D14" s="264" t="s">
        <v>71</v>
      </c>
      <c r="E14" s="265"/>
      <c r="F14" s="265"/>
      <c r="G14" s="298"/>
      <c r="H14" s="299"/>
      <c r="I14" s="300">
        <v>151</v>
      </c>
      <c r="J14" s="301"/>
      <c r="K14" s="301"/>
      <c r="L14" s="301"/>
      <c r="M14" s="301"/>
      <c r="N14" s="302"/>
      <c r="O14" s="300">
        <v>1074</v>
      </c>
      <c r="P14" s="301"/>
      <c r="Q14" s="301"/>
      <c r="R14" s="301"/>
      <c r="S14" s="301"/>
      <c r="T14" s="302"/>
      <c r="U14" s="300">
        <v>135</v>
      </c>
      <c r="V14" s="301"/>
      <c r="W14" s="301"/>
      <c r="X14" s="301"/>
      <c r="Y14" s="301"/>
      <c r="Z14" s="302"/>
      <c r="AA14" s="300">
        <v>773</v>
      </c>
      <c r="AB14" s="301"/>
      <c r="AC14" s="301"/>
      <c r="AD14" s="301"/>
      <c r="AE14" s="301"/>
      <c r="AF14" s="302"/>
      <c r="AG14" s="300">
        <v>84</v>
      </c>
      <c r="AH14" s="301"/>
      <c r="AI14" s="301"/>
      <c r="AJ14" s="301"/>
      <c r="AK14" s="301"/>
      <c r="AL14" s="302"/>
      <c r="AM14" s="300">
        <v>581</v>
      </c>
      <c r="AN14" s="301"/>
      <c r="AO14" s="301"/>
      <c r="AP14" s="301"/>
      <c r="AQ14" s="301"/>
      <c r="AR14" s="302"/>
    </row>
    <row r="15" spans="1:52" s="64" customFormat="1" ht="15" customHeight="1">
      <c r="B15" s="330"/>
      <c r="C15" s="331"/>
      <c r="D15" s="264" t="s">
        <v>72</v>
      </c>
      <c r="E15" s="265"/>
      <c r="F15" s="265"/>
      <c r="G15" s="298"/>
      <c r="H15" s="299"/>
      <c r="I15" s="300">
        <v>142</v>
      </c>
      <c r="J15" s="301"/>
      <c r="K15" s="301"/>
      <c r="L15" s="301"/>
      <c r="M15" s="301"/>
      <c r="N15" s="302"/>
      <c r="O15" s="300">
        <v>985</v>
      </c>
      <c r="P15" s="301"/>
      <c r="Q15" s="301"/>
      <c r="R15" s="301"/>
      <c r="S15" s="301"/>
      <c r="T15" s="302"/>
      <c r="U15" s="300">
        <v>122</v>
      </c>
      <c r="V15" s="301"/>
      <c r="W15" s="301"/>
      <c r="X15" s="301"/>
      <c r="Y15" s="301"/>
      <c r="Z15" s="302"/>
      <c r="AA15" s="300">
        <v>672</v>
      </c>
      <c r="AB15" s="301"/>
      <c r="AC15" s="301"/>
      <c r="AD15" s="301"/>
      <c r="AE15" s="301"/>
      <c r="AF15" s="302"/>
      <c r="AG15" s="300">
        <v>87</v>
      </c>
      <c r="AH15" s="301"/>
      <c r="AI15" s="301"/>
      <c r="AJ15" s="301"/>
      <c r="AK15" s="301"/>
      <c r="AL15" s="302"/>
      <c r="AM15" s="300">
        <v>588</v>
      </c>
      <c r="AN15" s="301"/>
      <c r="AO15" s="301"/>
      <c r="AP15" s="301"/>
      <c r="AQ15" s="301"/>
      <c r="AR15" s="302"/>
    </row>
    <row r="16" spans="1:52" s="64" customFormat="1" ht="15" customHeight="1">
      <c r="B16" s="238">
        <v>4</v>
      </c>
      <c r="C16" s="235"/>
      <c r="D16" s="264" t="s">
        <v>73</v>
      </c>
      <c r="E16" s="265"/>
      <c r="F16" s="265"/>
      <c r="G16" s="298"/>
      <c r="H16" s="299"/>
      <c r="I16" s="300">
        <v>94</v>
      </c>
      <c r="J16" s="301"/>
      <c r="K16" s="301"/>
      <c r="L16" s="301"/>
      <c r="M16" s="301"/>
      <c r="N16" s="302"/>
      <c r="O16" s="300">
        <v>547</v>
      </c>
      <c r="P16" s="301"/>
      <c r="Q16" s="301"/>
      <c r="R16" s="301"/>
      <c r="S16" s="301"/>
      <c r="T16" s="302"/>
      <c r="U16" s="300">
        <v>121</v>
      </c>
      <c r="V16" s="301"/>
      <c r="W16" s="301"/>
      <c r="X16" s="301"/>
      <c r="Y16" s="301"/>
      <c r="Z16" s="302"/>
      <c r="AA16" s="300">
        <v>549</v>
      </c>
      <c r="AB16" s="301"/>
      <c r="AC16" s="301"/>
      <c r="AD16" s="301"/>
      <c r="AE16" s="301"/>
      <c r="AF16" s="302"/>
      <c r="AG16" s="300">
        <v>82</v>
      </c>
      <c r="AH16" s="301"/>
      <c r="AI16" s="301"/>
      <c r="AJ16" s="301"/>
      <c r="AK16" s="301"/>
      <c r="AL16" s="302"/>
      <c r="AM16" s="300">
        <v>524</v>
      </c>
      <c r="AN16" s="301"/>
      <c r="AO16" s="301"/>
      <c r="AP16" s="301"/>
      <c r="AQ16" s="301"/>
      <c r="AR16" s="302"/>
    </row>
    <row r="17" spans="1:52" s="64" customFormat="1" ht="15" customHeight="1">
      <c r="B17" s="330" t="s">
        <v>14</v>
      </c>
      <c r="C17" s="331"/>
      <c r="D17" s="264" t="s">
        <v>74</v>
      </c>
      <c r="E17" s="265"/>
      <c r="F17" s="265"/>
      <c r="G17" s="298"/>
      <c r="H17" s="299"/>
      <c r="I17" s="300">
        <v>128</v>
      </c>
      <c r="J17" s="301"/>
      <c r="K17" s="301"/>
      <c r="L17" s="301"/>
      <c r="M17" s="301"/>
      <c r="N17" s="302"/>
      <c r="O17" s="300">
        <v>869</v>
      </c>
      <c r="P17" s="301"/>
      <c r="Q17" s="301"/>
      <c r="R17" s="301"/>
      <c r="S17" s="301"/>
      <c r="T17" s="302"/>
      <c r="U17" s="300">
        <v>135</v>
      </c>
      <c r="V17" s="301"/>
      <c r="W17" s="301"/>
      <c r="X17" s="301"/>
      <c r="Y17" s="301"/>
      <c r="Z17" s="302"/>
      <c r="AA17" s="300">
        <v>776</v>
      </c>
      <c r="AB17" s="301"/>
      <c r="AC17" s="301"/>
      <c r="AD17" s="301"/>
      <c r="AE17" s="301"/>
      <c r="AF17" s="302"/>
      <c r="AG17" s="300">
        <v>90</v>
      </c>
      <c r="AH17" s="301"/>
      <c r="AI17" s="301"/>
      <c r="AJ17" s="301"/>
      <c r="AK17" s="301"/>
      <c r="AL17" s="302"/>
      <c r="AM17" s="300">
        <v>617</v>
      </c>
      <c r="AN17" s="301"/>
      <c r="AO17" s="301"/>
      <c r="AP17" s="301"/>
      <c r="AQ17" s="301"/>
      <c r="AR17" s="302"/>
    </row>
    <row r="18" spans="1:52" s="64" customFormat="1" ht="15" customHeight="1">
      <c r="B18" s="330"/>
      <c r="C18" s="331"/>
      <c r="D18" s="264" t="s">
        <v>144</v>
      </c>
      <c r="E18" s="265"/>
      <c r="F18" s="265"/>
      <c r="G18" s="298"/>
      <c r="H18" s="299"/>
      <c r="I18" s="300">
        <v>131</v>
      </c>
      <c r="J18" s="301"/>
      <c r="K18" s="301"/>
      <c r="L18" s="301"/>
      <c r="M18" s="301"/>
      <c r="N18" s="302"/>
      <c r="O18" s="300">
        <v>909</v>
      </c>
      <c r="P18" s="301"/>
      <c r="Q18" s="301"/>
      <c r="R18" s="301"/>
      <c r="S18" s="301"/>
      <c r="T18" s="302"/>
      <c r="U18" s="300">
        <v>140</v>
      </c>
      <c r="V18" s="301"/>
      <c r="W18" s="301"/>
      <c r="X18" s="301"/>
      <c r="Y18" s="301"/>
      <c r="Z18" s="302"/>
      <c r="AA18" s="300">
        <v>832</v>
      </c>
      <c r="AB18" s="301"/>
      <c r="AC18" s="301"/>
      <c r="AD18" s="301"/>
      <c r="AE18" s="301"/>
      <c r="AF18" s="302"/>
      <c r="AG18" s="300">
        <v>91</v>
      </c>
      <c r="AH18" s="301"/>
      <c r="AI18" s="301"/>
      <c r="AJ18" s="301"/>
      <c r="AK18" s="301"/>
      <c r="AL18" s="302"/>
      <c r="AM18" s="300">
        <v>631</v>
      </c>
      <c r="AN18" s="301"/>
      <c r="AO18" s="301"/>
      <c r="AP18" s="301"/>
      <c r="AQ18" s="301"/>
      <c r="AR18" s="302"/>
    </row>
    <row r="19" spans="1:52" s="64" customFormat="1" ht="15" customHeight="1">
      <c r="B19" s="330"/>
      <c r="C19" s="331"/>
      <c r="D19" s="264" t="s">
        <v>145</v>
      </c>
      <c r="E19" s="265"/>
      <c r="F19" s="265"/>
      <c r="G19" s="298"/>
      <c r="H19" s="299"/>
      <c r="I19" s="300">
        <v>133</v>
      </c>
      <c r="J19" s="301"/>
      <c r="K19" s="301"/>
      <c r="L19" s="301"/>
      <c r="M19" s="301"/>
      <c r="N19" s="302"/>
      <c r="O19" s="300">
        <v>1003</v>
      </c>
      <c r="P19" s="301"/>
      <c r="Q19" s="301"/>
      <c r="R19" s="301"/>
      <c r="S19" s="301"/>
      <c r="T19" s="302"/>
      <c r="U19" s="300">
        <v>46</v>
      </c>
      <c r="V19" s="301"/>
      <c r="W19" s="301"/>
      <c r="X19" s="301"/>
      <c r="Y19" s="301"/>
      <c r="Z19" s="302"/>
      <c r="AA19" s="300">
        <v>786</v>
      </c>
      <c r="AB19" s="301"/>
      <c r="AC19" s="301"/>
      <c r="AD19" s="301"/>
      <c r="AE19" s="301"/>
      <c r="AF19" s="302"/>
      <c r="AG19" s="300">
        <v>90</v>
      </c>
      <c r="AH19" s="301"/>
      <c r="AI19" s="301"/>
      <c r="AJ19" s="301"/>
      <c r="AK19" s="301"/>
      <c r="AL19" s="302"/>
      <c r="AM19" s="300">
        <v>643</v>
      </c>
      <c r="AN19" s="301"/>
      <c r="AO19" s="301"/>
      <c r="AP19" s="301"/>
      <c r="AQ19" s="301"/>
      <c r="AR19" s="302"/>
    </row>
    <row r="20" spans="1:52" s="64" customFormat="1" ht="15" customHeight="1">
      <c r="B20" s="330"/>
      <c r="C20" s="331"/>
      <c r="D20" s="264" t="s">
        <v>146</v>
      </c>
      <c r="E20" s="265"/>
      <c r="F20" s="265"/>
      <c r="G20" s="298"/>
      <c r="H20" s="299"/>
      <c r="I20" s="300">
        <v>110</v>
      </c>
      <c r="J20" s="301"/>
      <c r="K20" s="301"/>
      <c r="L20" s="301"/>
      <c r="M20" s="301"/>
      <c r="N20" s="302"/>
      <c r="O20" s="300">
        <v>758</v>
      </c>
      <c r="P20" s="301"/>
      <c r="Q20" s="301"/>
      <c r="R20" s="301"/>
      <c r="S20" s="301"/>
      <c r="T20" s="302"/>
      <c r="U20" s="300">
        <v>110</v>
      </c>
      <c r="V20" s="301"/>
      <c r="W20" s="301"/>
      <c r="X20" s="301"/>
      <c r="Y20" s="301"/>
      <c r="Z20" s="302"/>
      <c r="AA20" s="300">
        <v>615</v>
      </c>
      <c r="AB20" s="301"/>
      <c r="AC20" s="301"/>
      <c r="AD20" s="301"/>
      <c r="AE20" s="301"/>
      <c r="AF20" s="302"/>
      <c r="AG20" s="300">
        <v>77</v>
      </c>
      <c r="AH20" s="301"/>
      <c r="AI20" s="301"/>
      <c r="AJ20" s="301"/>
      <c r="AK20" s="301"/>
      <c r="AL20" s="302"/>
      <c r="AM20" s="300">
        <v>571</v>
      </c>
      <c r="AN20" s="301"/>
      <c r="AO20" s="301"/>
      <c r="AP20" s="301"/>
      <c r="AQ20" s="301"/>
      <c r="AR20" s="302"/>
    </row>
    <row r="21" spans="1:52" s="64" customFormat="1" ht="15" customHeight="1">
      <c r="B21" s="330"/>
      <c r="C21" s="331"/>
      <c r="D21" s="264" t="s">
        <v>75</v>
      </c>
      <c r="E21" s="265"/>
      <c r="F21" s="265"/>
      <c r="G21" s="298"/>
      <c r="H21" s="299"/>
      <c r="I21" s="300">
        <v>115</v>
      </c>
      <c r="J21" s="301"/>
      <c r="K21" s="301"/>
      <c r="L21" s="301"/>
      <c r="M21" s="301"/>
      <c r="N21" s="302"/>
      <c r="O21" s="300">
        <v>856</v>
      </c>
      <c r="P21" s="301"/>
      <c r="Q21" s="301"/>
      <c r="R21" s="301"/>
      <c r="S21" s="301"/>
      <c r="T21" s="302"/>
      <c r="U21" s="300">
        <v>112</v>
      </c>
      <c r="V21" s="301"/>
      <c r="W21" s="301"/>
      <c r="X21" s="301"/>
      <c r="Y21" s="301"/>
      <c r="Z21" s="302"/>
      <c r="AA21" s="300">
        <v>651</v>
      </c>
      <c r="AB21" s="301"/>
      <c r="AC21" s="301"/>
      <c r="AD21" s="301"/>
      <c r="AE21" s="301"/>
      <c r="AF21" s="302"/>
      <c r="AG21" s="300">
        <v>80</v>
      </c>
      <c r="AH21" s="301"/>
      <c r="AI21" s="301"/>
      <c r="AJ21" s="301"/>
      <c r="AK21" s="301"/>
      <c r="AL21" s="302"/>
      <c r="AM21" s="300">
        <v>551</v>
      </c>
      <c r="AN21" s="301"/>
      <c r="AO21" s="301"/>
      <c r="AP21" s="301"/>
      <c r="AQ21" s="301"/>
      <c r="AR21" s="302"/>
    </row>
    <row r="22" spans="1:52" s="64" customFormat="1" ht="15" customHeight="1">
      <c r="B22" s="330"/>
      <c r="C22" s="331"/>
      <c r="D22" s="264" t="s">
        <v>76</v>
      </c>
      <c r="E22" s="265"/>
      <c r="F22" s="265"/>
      <c r="G22" s="298"/>
      <c r="H22" s="299"/>
      <c r="I22" s="300">
        <v>125</v>
      </c>
      <c r="J22" s="301"/>
      <c r="K22" s="301"/>
      <c r="L22" s="301"/>
      <c r="M22" s="301"/>
      <c r="N22" s="302"/>
      <c r="O22" s="300">
        <v>916</v>
      </c>
      <c r="P22" s="301"/>
      <c r="Q22" s="301"/>
      <c r="R22" s="301"/>
      <c r="S22" s="301"/>
      <c r="T22" s="302"/>
      <c r="U22" s="300">
        <v>129</v>
      </c>
      <c r="V22" s="301"/>
      <c r="W22" s="301"/>
      <c r="X22" s="301"/>
      <c r="Y22" s="301"/>
      <c r="Z22" s="302"/>
      <c r="AA22" s="300">
        <v>727</v>
      </c>
      <c r="AB22" s="301"/>
      <c r="AC22" s="301"/>
      <c r="AD22" s="301"/>
      <c r="AE22" s="301"/>
      <c r="AF22" s="302"/>
      <c r="AG22" s="300">
        <v>83</v>
      </c>
      <c r="AH22" s="301"/>
      <c r="AI22" s="301"/>
      <c r="AJ22" s="301"/>
      <c r="AK22" s="301"/>
      <c r="AL22" s="302"/>
      <c r="AM22" s="300">
        <v>561</v>
      </c>
      <c r="AN22" s="301"/>
      <c r="AO22" s="301"/>
      <c r="AP22" s="301"/>
      <c r="AQ22" s="301"/>
      <c r="AR22" s="302"/>
    </row>
    <row r="23" spans="1:52" s="18" customFormat="1" ht="15" customHeight="1">
      <c r="B23" s="332"/>
      <c r="C23" s="333"/>
      <c r="D23" s="303" t="s">
        <v>77</v>
      </c>
      <c r="E23" s="304"/>
      <c r="F23" s="304"/>
      <c r="G23" s="305"/>
      <c r="H23" s="306"/>
      <c r="I23" s="307">
        <v>131</v>
      </c>
      <c r="J23" s="308"/>
      <c r="K23" s="308"/>
      <c r="L23" s="308"/>
      <c r="M23" s="308"/>
      <c r="N23" s="309"/>
      <c r="O23" s="307">
        <v>1152</v>
      </c>
      <c r="P23" s="308"/>
      <c r="Q23" s="308"/>
      <c r="R23" s="308"/>
      <c r="S23" s="308"/>
      <c r="T23" s="309"/>
      <c r="U23" s="307">
        <v>128</v>
      </c>
      <c r="V23" s="308"/>
      <c r="W23" s="308"/>
      <c r="X23" s="308"/>
      <c r="Y23" s="308"/>
      <c r="Z23" s="309"/>
      <c r="AA23" s="307">
        <v>788</v>
      </c>
      <c r="AB23" s="308"/>
      <c r="AC23" s="308"/>
      <c r="AD23" s="308"/>
      <c r="AE23" s="308"/>
      <c r="AF23" s="309"/>
      <c r="AG23" s="307">
        <v>96</v>
      </c>
      <c r="AH23" s="308"/>
      <c r="AI23" s="308"/>
      <c r="AJ23" s="308"/>
      <c r="AK23" s="308"/>
      <c r="AL23" s="309"/>
      <c r="AM23" s="307">
        <v>751</v>
      </c>
      <c r="AN23" s="308"/>
      <c r="AO23" s="308"/>
      <c r="AP23" s="308"/>
      <c r="AQ23" s="308"/>
      <c r="AR23" s="309"/>
    </row>
    <row r="24" spans="1:52" s="11" customFormat="1" ht="12">
      <c r="B24" s="67"/>
      <c r="C24" s="67"/>
      <c r="D24" s="65"/>
      <c r="E24" s="65"/>
      <c r="F24" s="65"/>
      <c r="G24" s="66"/>
      <c r="H24" s="66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</row>
    <row r="25" spans="1:52" s="11" customFormat="1" ht="12">
      <c r="A25" s="68"/>
      <c r="B25" s="69"/>
      <c r="C25" s="23"/>
      <c r="D25" s="23"/>
      <c r="E25" s="23"/>
      <c r="F25" s="23"/>
      <c r="G25" s="69"/>
      <c r="H25" s="23"/>
      <c r="I25" s="23"/>
      <c r="J25" s="23"/>
      <c r="K25" s="23"/>
      <c r="L25" s="68"/>
      <c r="M25" s="68"/>
      <c r="N25" s="68"/>
      <c r="O25" s="68"/>
      <c r="P25" s="68"/>
      <c r="Q25" s="68"/>
      <c r="R25" s="68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</row>
    <row r="26" spans="1:52" s="64" customFormat="1" ht="15" customHeight="1">
      <c r="B26" s="193" t="s">
        <v>4</v>
      </c>
      <c r="C26" s="328"/>
      <c r="D26" s="328"/>
      <c r="E26" s="328"/>
      <c r="F26" s="328"/>
      <c r="G26" s="328"/>
      <c r="H26" s="329"/>
      <c r="I26" s="180" t="s">
        <v>78</v>
      </c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 t="s">
        <v>79</v>
      </c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 t="s">
        <v>80</v>
      </c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</row>
    <row r="27" spans="1:52" s="64" customFormat="1" ht="15" customHeight="1">
      <c r="B27" s="196" t="s">
        <v>8</v>
      </c>
      <c r="C27" s="324"/>
      <c r="D27" s="324"/>
      <c r="E27" s="324"/>
      <c r="F27" s="324"/>
      <c r="G27" s="324"/>
      <c r="H27" s="325"/>
      <c r="I27" s="326" t="s">
        <v>67</v>
      </c>
      <c r="J27" s="326"/>
      <c r="K27" s="326"/>
      <c r="L27" s="326"/>
      <c r="M27" s="326"/>
      <c r="N27" s="326"/>
      <c r="O27" s="326" t="s">
        <v>68</v>
      </c>
      <c r="P27" s="326"/>
      <c r="Q27" s="326"/>
      <c r="R27" s="326"/>
      <c r="S27" s="326"/>
      <c r="T27" s="326"/>
      <c r="U27" s="326" t="s">
        <v>67</v>
      </c>
      <c r="V27" s="326"/>
      <c r="W27" s="326"/>
      <c r="X27" s="326"/>
      <c r="Y27" s="326"/>
      <c r="Z27" s="326"/>
      <c r="AA27" s="326" t="s">
        <v>68</v>
      </c>
      <c r="AB27" s="326"/>
      <c r="AC27" s="326"/>
      <c r="AD27" s="326"/>
      <c r="AE27" s="326"/>
      <c r="AF27" s="326"/>
      <c r="AG27" s="326" t="s">
        <v>67</v>
      </c>
      <c r="AH27" s="326"/>
      <c r="AI27" s="326"/>
      <c r="AJ27" s="326"/>
      <c r="AK27" s="326"/>
      <c r="AL27" s="326"/>
      <c r="AM27" s="326" t="s">
        <v>68</v>
      </c>
      <c r="AN27" s="326"/>
      <c r="AO27" s="326"/>
      <c r="AP27" s="326"/>
      <c r="AQ27" s="326"/>
      <c r="AR27" s="326"/>
    </row>
    <row r="28" spans="1:52" s="64" customFormat="1" ht="15" customHeight="1">
      <c r="B28" s="164" t="s">
        <v>127</v>
      </c>
      <c r="C28" s="320"/>
      <c r="D28" s="320"/>
      <c r="E28" s="320"/>
      <c r="F28" s="320"/>
      <c r="G28" s="320"/>
      <c r="H28" s="321"/>
      <c r="I28" s="322">
        <v>1405</v>
      </c>
      <c r="J28" s="322"/>
      <c r="K28" s="322"/>
      <c r="L28" s="322"/>
      <c r="M28" s="322"/>
      <c r="N28" s="322"/>
      <c r="O28" s="322">
        <v>13135</v>
      </c>
      <c r="P28" s="322"/>
      <c r="Q28" s="322"/>
      <c r="R28" s="322"/>
      <c r="S28" s="322"/>
      <c r="T28" s="322"/>
      <c r="U28" s="322">
        <v>2185</v>
      </c>
      <c r="V28" s="322"/>
      <c r="W28" s="322"/>
      <c r="X28" s="322"/>
      <c r="Y28" s="322"/>
      <c r="Z28" s="322"/>
      <c r="AA28" s="322">
        <v>13655</v>
      </c>
      <c r="AB28" s="322"/>
      <c r="AC28" s="322"/>
      <c r="AD28" s="322"/>
      <c r="AE28" s="322"/>
      <c r="AF28" s="322"/>
      <c r="AG28" s="322">
        <v>1368</v>
      </c>
      <c r="AH28" s="322"/>
      <c r="AI28" s="322"/>
      <c r="AJ28" s="322"/>
      <c r="AK28" s="322"/>
      <c r="AL28" s="322"/>
      <c r="AM28" s="322">
        <v>20915</v>
      </c>
      <c r="AN28" s="322"/>
      <c r="AO28" s="322"/>
      <c r="AP28" s="322"/>
      <c r="AQ28" s="322"/>
      <c r="AR28" s="322"/>
    </row>
    <row r="29" spans="1:52" s="64" customFormat="1" ht="15" customHeight="1">
      <c r="B29" s="164" t="s">
        <v>154</v>
      </c>
      <c r="C29" s="320"/>
      <c r="D29" s="320"/>
      <c r="E29" s="320"/>
      <c r="F29" s="320"/>
      <c r="G29" s="320"/>
      <c r="H29" s="321"/>
      <c r="I29" s="322">
        <v>1245</v>
      </c>
      <c r="J29" s="322"/>
      <c r="K29" s="322"/>
      <c r="L29" s="322"/>
      <c r="M29" s="322"/>
      <c r="N29" s="322"/>
      <c r="O29" s="322">
        <v>12087</v>
      </c>
      <c r="P29" s="322"/>
      <c r="Q29" s="322"/>
      <c r="R29" s="322"/>
      <c r="S29" s="322"/>
      <c r="T29" s="322"/>
      <c r="U29" s="322">
        <v>1914</v>
      </c>
      <c r="V29" s="322"/>
      <c r="W29" s="322"/>
      <c r="X29" s="322"/>
      <c r="Y29" s="322"/>
      <c r="Z29" s="322"/>
      <c r="AA29" s="322">
        <v>11793</v>
      </c>
      <c r="AB29" s="322"/>
      <c r="AC29" s="322"/>
      <c r="AD29" s="322"/>
      <c r="AE29" s="322"/>
      <c r="AF29" s="322"/>
      <c r="AG29" s="322">
        <v>1542</v>
      </c>
      <c r="AH29" s="322"/>
      <c r="AI29" s="322"/>
      <c r="AJ29" s="322"/>
      <c r="AK29" s="322"/>
      <c r="AL29" s="322"/>
      <c r="AM29" s="322">
        <v>18499</v>
      </c>
      <c r="AN29" s="322"/>
      <c r="AO29" s="322"/>
      <c r="AP29" s="322"/>
      <c r="AQ29" s="322"/>
      <c r="AR29" s="322"/>
    </row>
    <row r="30" spans="1:52" s="64" customFormat="1" ht="15" customHeight="1">
      <c r="B30" s="164" t="s">
        <v>153</v>
      </c>
      <c r="C30" s="320"/>
      <c r="D30" s="320"/>
      <c r="E30" s="320"/>
      <c r="F30" s="320"/>
      <c r="G30" s="320"/>
      <c r="H30" s="321"/>
      <c r="I30" s="322">
        <v>860</v>
      </c>
      <c r="J30" s="322"/>
      <c r="K30" s="322"/>
      <c r="L30" s="322"/>
      <c r="M30" s="322"/>
      <c r="N30" s="322"/>
      <c r="O30" s="322">
        <v>7787</v>
      </c>
      <c r="P30" s="322"/>
      <c r="Q30" s="322"/>
      <c r="R30" s="322"/>
      <c r="S30" s="322"/>
      <c r="T30" s="322"/>
      <c r="U30" s="322">
        <v>1520</v>
      </c>
      <c r="V30" s="322"/>
      <c r="W30" s="322"/>
      <c r="X30" s="322"/>
      <c r="Y30" s="322"/>
      <c r="Z30" s="322"/>
      <c r="AA30" s="322">
        <v>7830</v>
      </c>
      <c r="AB30" s="322"/>
      <c r="AC30" s="322"/>
      <c r="AD30" s="322"/>
      <c r="AE30" s="322"/>
      <c r="AF30" s="322"/>
      <c r="AG30" s="322">
        <v>913</v>
      </c>
      <c r="AH30" s="322"/>
      <c r="AI30" s="322"/>
      <c r="AJ30" s="322"/>
      <c r="AK30" s="322"/>
      <c r="AL30" s="322"/>
      <c r="AM30" s="322">
        <v>10174</v>
      </c>
      <c r="AN30" s="322"/>
      <c r="AO30" s="322"/>
      <c r="AP30" s="322"/>
      <c r="AQ30" s="322"/>
      <c r="AR30" s="322"/>
    </row>
    <row r="31" spans="1:52" s="64" customFormat="1" ht="15" customHeight="1">
      <c r="B31" s="164" t="s">
        <v>157</v>
      </c>
      <c r="C31" s="320"/>
      <c r="D31" s="320"/>
      <c r="E31" s="320"/>
      <c r="F31" s="320"/>
      <c r="G31" s="320"/>
      <c r="H31" s="321"/>
      <c r="I31" s="322">
        <v>1028</v>
      </c>
      <c r="J31" s="322"/>
      <c r="K31" s="322"/>
      <c r="L31" s="322"/>
      <c r="M31" s="322"/>
      <c r="N31" s="322"/>
      <c r="O31" s="322">
        <v>9468</v>
      </c>
      <c r="P31" s="322"/>
      <c r="Q31" s="322"/>
      <c r="R31" s="322"/>
      <c r="S31" s="322"/>
      <c r="T31" s="322"/>
      <c r="U31" s="322">
        <v>1850</v>
      </c>
      <c r="V31" s="322"/>
      <c r="W31" s="322"/>
      <c r="X31" s="322"/>
      <c r="Y31" s="322"/>
      <c r="Z31" s="322"/>
      <c r="AA31" s="322">
        <v>9452</v>
      </c>
      <c r="AB31" s="322"/>
      <c r="AC31" s="322"/>
      <c r="AD31" s="322"/>
      <c r="AE31" s="322"/>
      <c r="AF31" s="322"/>
      <c r="AG31" s="322">
        <v>1264</v>
      </c>
      <c r="AH31" s="322"/>
      <c r="AI31" s="322"/>
      <c r="AJ31" s="322"/>
      <c r="AK31" s="322"/>
      <c r="AL31" s="322"/>
      <c r="AM31" s="322">
        <v>12375</v>
      </c>
      <c r="AN31" s="322"/>
      <c r="AO31" s="322"/>
      <c r="AP31" s="322"/>
      <c r="AQ31" s="322"/>
      <c r="AR31" s="322"/>
    </row>
    <row r="32" spans="1:52" s="64" customFormat="1" ht="15" customHeight="1">
      <c r="B32" s="164" t="s">
        <v>164</v>
      </c>
      <c r="C32" s="320"/>
      <c r="D32" s="320"/>
      <c r="E32" s="320"/>
      <c r="F32" s="320"/>
      <c r="G32" s="320"/>
      <c r="H32" s="321"/>
      <c r="I32" s="323">
        <f>SUM(I33:N44)</f>
        <v>1139</v>
      </c>
      <c r="J32" s="323"/>
      <c r="K32" s="323"/>
      <c r="L32" s="323"/>
      <c r="M32" s="323"/>
      <c r="N32" s="323"/>
      <c r="O32" s="323">
        <f t="shared" ref="O32" si="5">SUM(O33:T44)</f>
        <v>10857</v>
      </c>
      <c r="P32" s="323"/>
      <c r="Q32" s="323"/>
      <c r="R32" s="323"/>
      <c r="S32" s="323"/>
      <c r="T32" s="323"/>
      <c r="U32" s="323">
        <f t="shared" ref="U32" si="6">SUM(U33:Z44)</f>
        <v>2026</v>
      </c>
      <c r="V32" s="323"/>
      <c r="W32" s="323"/>
      <c r="X32" s="323"/>
      <c r="Y32" s="323"/>
      <c r="Z32" s="323"/>
      <c r="AA32" s="323">
        <f t="shared" ref="AA32" si="7">SUM(AA33:AF44)</f>
        <v>10855</v>
      </c>
      <c r="AB32" s="323"/>
      <c r="AC32" s="323"/>
      <c r="AD32" s="323"/>
      <c r="AE32" s="323"/>
      <c r="AF32" s="323"/>
      <c r="AG32" s="323">
        <f t="shared" ref="AG32" si="8">SUM(AG33:AL44)</f>
        <v>1528</v>
      </c>
      <c r="AH32" s="323"/>
      <c r="AI32" s="323"/>
      <c r="AJ32" s="323"/>
      <c r="AK32" s="323"/>
      <c r="AL32" s="323"/>
      <c r="AM32" s="323">
        <f t="shared" ref="AM32" si="9">SUM(AM33:AR44)</f>
        <v>14915</v>
      </c>
      <c r="AN32" s="323"/>
      <c r="AO32" s="323"/>
      <c r="AP32" s="323"/>
      <c r="AQ32" s="323"/>
      <c r="AR32" s="323"/>
    </row>
    <row r="33" spans="1:52" s="64" customFormat="1" ht="15" customHeight="1">
      <c r="B33" s="294" t="s">
        <v>149</v>
      </c>
      <c r="C33" s="295"/>
      <c r="D33" s="263" t="s">
        <v>69</v>
      </c>
      <c r="E33" s="314"/>
      <c r="F33" s="314"/>
      <c r="G33" s="315"/>
      <c r="H33" s="316"/>
      <c r="I33" s="317">
        <v>91</v>
      </c>
      <c r="J33" s="318"/>
      <c r="K33" s="318"/>
      <c r="L33" s="318"/>
      <c r="M33" s="318"/>
      <c r="N33" s="319"/>
      <c r="O33" s="317">
        <v>917</v>
      </c>
      <c r="P33" s="318"/>
      <c r="Q33" s="318"/>
      <c r="R33" s="318"/>
      <c r="S33" s="318"/>
      <c r="T33" s="319"/>
      <c r="U33" s="317">
        <v>184</v>
      </c>
      <c r="V33" s="318"/>
      <c r="W33" s="318"/>
      <c r="X33" s="318"/>
      <c r="Y33" s="318"/>
      <c r="Z33" s="319"/>
      <c r="AA33" s="317">
        <v>992</v>
      </c>
      <c r="AB33" s="318"/>
      <c r="AC33" s="318"/>
      <c r="AD33" s="318"/>
      <c r="AE33" s="318"/>
      <c r="AF33" s="319"/>
      <c r="AG33" s="317">
        <v>136</v>
      </c>
      <c r="AH33" s="318"/>
      <c r="AI33" s="318"/>
      <c r="AJ33" s="318"/>
      <c r="AK33" s="318"/>
      <c r="AL33" s="319"/>
      <c r="AM33" s="317">
        <v>1429</v>
      </c>
      <c r="AN33" s="318"/>
      <c r="AO33" s="318"/>
      <c r="AP33" s="318"/>
      <c r="AQ33" s="318"/>
      <c r="AR33" s="319"/>
    </row>
    <row r="34" spans="1:52" s="64" customFormat="1" ht="15" customHeight="1">
      <c r="B34" s="296"/>
      <c r="C34" s="297"/>
      <c r="D34" s="264" t="s">
        <v>70</v>
      </c>
      <c r="E34" s="265"/>
      <c r="F34" s="265"/>
      <c r="G34" s="298"/>
      <c r="H34" s="299"/>
      <c r="I34" s="300">
        <v>99</v>
      </c>
      <c r="J34" s="301"/>
      <c r="K34" s="301"/>
      <c r="L34" s="301"/>
      <c r="M34" s="301"/>
      <c r="N34" s="302"/>
      <c r="O34" s="300">
        <v>913</v>
      </c>
      <c r="P34" s="301"/>
      <c r="Q34" s="301"/>
      <c r="R34" s="301"/>
      <c r="S34" s="301"/>
      <c r="T34" s="302"/>
      <c r="U34" s="300">
        <v>167</v>
      </c>
      <c r="V34" s="301"/>
      <c r="W34" s="301"/>
      <c r="X34" s="301"/>
      <c r="Y34" s="301"/>
      <c r="Z34" s="302"/>
      <c r="AA34" s="300">
        <v>967</v>
      </c>
      <c r="AB34" s="301"/>
      <c r="AC34" s="301"/>
      <c r="AD34" s="301"/>
      <c r="AE34" s="301"/>
      <c r="AF34" s="302"/>
      <c r="AG34" s="300">
        <v>125</v>
      </c>
      <c r="AH34" s="301"/>
      <c r="AI34" s="301"/>
      <c r="AJ34" s="301"/>
      <c r="AK34" s="301"/>
      <c r="AL34" s="302"/>
      <c r="AM34" s="300">
        <v>1315</v>
      </c>
      <c r="AN34" s="301"/>
      <c r="AO34" s="301"/>
      <c r="AP34" s="301"/>
      <c r="AQ34" s="301"/>
      <c r="AR34" s="302"/>
    </row>
    <row r="35" spans="1:52" s="64" customFormat="1" ht="15" customHeight="1">
      <c r="B35" s="296"/>
      <c r="C35" s="297"/>
      <c r="D35" s="264" t="s">
        <v>71</v>
      </c>
      <c r="E35" s="265"/>
      <c r="F35" s="265"/>
      <c r="G35" s="298"/>
      <c r="H35" s="299"/>
      <c r="I35" s="300">
        <v>98</v>
      </c>
      <c r="J35" s="301"/>
      <c r="K35" s="301"/>
      <c r="L35" s="301"/>
      <c r="M35" s="301"/>
      <c r="N35" s="302"/>
      <c r="O35" s="300">
        <v>884</v>
      </c>
      <c r="P35" s="301"/>
      <c r="Q35" s="301"/>
      <c r="R35" s="301"/>
      <c r="S35" s="301"/>
      <c r="T35" s="302"/>
      <c r="U35" s="300">
        <v>176</v>
      </c>
      <c r="V35" s="301"/>
      <c r="W35" s="301"/>
      <c r="X35" s="301"/>
      <c r="Y35" s="301"/>
      <c r="Z35" s="302"/>
      <c r="AA35" s="300">
        <v>998</v>
      </c>
      <c r="AB35" s="301"/>
      <c r="AC35" s="301"/>
      <c r="AD35" s="301"/>
      <c r="AE35" s="301"/>
      <c r="AF35" s="302"/>
      <c r="AG35" s="300">
        <v>129</v>
      </c>
      <c r="AH35" s="301"/>
      <c r="AI35" s="301"/>
      <c r="AJ35" s="301"/>
      <c r="AK35" s="301"/>
      <c r="AL35" s="302"/>
      <c r="AM35" s="300">
        <v>1397</v>
      </c>
      <c r="AN35" s="301"/>
      <c r="AO35" s="301"/>
      <c r="AP35" s="301"/>
      <c r="AQ35" s="301"/>
      <c r="AR35" s="302"/>
    </row>
    <row r="36" spans="1:52" s="64" customFormat="1" ht="15" customHeight="1">
      <c r="B36" s="296"/>
      <c r="C36" s="297"/>
      <c r="D36" s="264" t="s">
        <v>72</v>
      </c>
      <c r="E36" s="265"/>
      <c r="F36" s="265"/>
      <c r="G36" s="298"/>
      <c r="H36" s="299"/>
      <c r="I36" s="300">
        <v>89</v>
      </c>
      <c r="J36" s="301"/>
      <c r="K36" s="301"/>
      <c r="L36" s="301"/>
      <c r="M36" s="301"/>
      <c r="N36" s="302"/>
      <c r="O36" s="300">
        <v>755</v>
      </c>
      <c r="P36" s="301"/>
      <c r="Q36" s="301"/>
      <c r="R36" s="301"/>
      <c r="S36" s="301"/>
      <c r="T36" s="302"/>
      <c r="U36" s="300">
        <v>178</v>
      </c>
      <c r="V36" s="301"/>
      <c r="W36" s="301"/>
      <c r="X36" s="301"/>
      <c r="Y36" s="301"/>
      <c r="Z36" s="302"/>
      <c r="AA36" s="300">
        <v>867</v>
      </c>
      <c r="AB36" s="301"/>
      <c r="AC36" s="301"/>
      <c r="AD36" s="301"/>
      <c r="AE36" s="301"/>
      <c r="AF36" s="302"/>
      <c r="AG36" s="300">
        <v>144</v>
      </c>
      <c r="AH36" s="301"/>
      <c r="AI36" s="301"/>
      <c r="AJ36" s="301"/>
      <c r="AK36" s="301"/>
      <c r="AL36" s="302"/>
      <c r="AM36" s="300">
        <v>1390</v>
      </c>
      <c r="AN36" s="301"/>
      <c r="AO36" s="301"/>
      <c r="AP36" s="301"/>
      <c r="AQ36" s="301"/>
      <c r="AR36" s="302"/>
    </row>
    <row r="37" spans="1:52" s="64" customFormat="1" ht="15" customHeight="1">
      <c r="B37" s="164">
        <v>4</v>
      </c>
      <c r="C37" s="183"/>
      <c r="D37" s="264" t="s">
        <v>73</v>
      </c>
      <c r="E37" s="265"/>
      <c r="F37" s="265"/>
      <c r="G37" s="298"/>
      <c r="H37" s="299"/>
      <c r="I37" s="300">
        <v>88</v>
      </c>
      <c r="J37" s="301"/>
      <c r="K37" s="301"/>
      <c r="L37" s="301"/>
      <c r="M37" s="301"/>
      <c r="N37" s="302"/>
      <c r="O37" s="300">
        <v>735</v>
      </c>
      <c r="P37" s="301"/>
      <c r="Q37" s="301"/>
      <c r="R37" s="301"/>
      <c r="S37" s="301"/>
      <c r="T37" s="302"/>
      <c r="U37" s="300">
        <v>147</v>
      </c>
      <c r="V37" s="301"/>
      <c r="W37" s="301"/>
      <c r="X37" s="301"/>
      <c r="Y37" s="301"/>
      <c r="Z37" s="302"/>
      <c r="AA37" s="300">
        <v>663</v>
      </c>
      <c r="AB37" s="301"/>
      <c r="AC37" s="301"/>
      <c r="AD37" s="301"/>
      <c r="AE37" s="301"/>
      <c r="AF37" s="302"/>
      <c r="AG37" s="300">
        <v>123</v>
      </c>
      <c r="AH37" s="301"/>
      <c r="AI37" s="301"/>
      <c r="AJ37" s="301"/>
      <c r="AK37" s="301"/>
      <c r="AL37" s="302"/>
      <c r="AM37" s="300">
        <v>1059</v>
      </c>
      <c r="AN37" s="301"/>
      <c r="AO37" s="301"/>
      <c r="AP37" s="301"/>
      <c r="AQ37" s="301"/>
      <c r="AR37" s="302"/>
    </row>
    <row r="38" spans="1:52" s="64" customFormat="1" ht="15" customHeight="1">
      <c r="B38" s="310" t="s">
        <v>14</v>
      </c>
      <c r="C38" s="311"/>
      <c r="D38" s="264" t="s">
        <v>74</v>
      </c>
      <c r="E38" s="265"/>
      <c r="F38" s="265"/>
      <c r="G38" s="298"/>
      <c r="H38" s="299"/>
      <c r="I38" s="300">
        <v>108</v>
      </c>
      <c r="J38" s="301"/>
      <c r="K38" s="301"/>
      <c r="L38" s="301"/>
      <c r="M38" s="301"/>
      <c r="N38" s="302"/>
      <c r="O38" s="300">
        <v>949</v>
      </c>
      <c r="P38" s="301"/>
      <c r="Q38" s="301"/>
      <c r="R38" s="301"/>
      <c r="S38" s="301"/>
      <c r="T38" s="302"/>
      <c r="U38" s="300">
        <v>167</v>
      </c>
      <c r="V38" s="301"/>
      <c r="W38" s="301"/>
      <c r="X38" s="301"/>
      <c r="Y38" s="301"/>
      <c r="Z38" s="302"/>
      <c r="AA38" s="300">
        <v>896</v>
      </c>
      <c r="AB38" s="301"/>
      <c r="AC38" s="301"/>
      <c r="AD38" s="301"/>
      <c r="AE38" s="301"/>
      <c r="AF38" s="302"/>
      <c r="AG38" s="300">
        <v>135</v>
      </c>
      <c r="AH38" s="301"/>
      <c r="AI38" s="301"/>
      <c r="AJ38" s="301"/>
      <c r="AK38" s="301"/>
      <c r="AL38" s="302"/>
      <c r="AM38" s="300">
        <v>1302</v>
      </c>
      <c r="AN38" s="301"/>
      <c r="AO38" s="301"/>
      <c r="AP38" s="301"/>
      <c r="AQ38" s="301"/>
      <c r="AR38" s="302"/>
    </row>
    <row r="39" spans="1:52" s="64" customFormat="1" ht="15" customHeight="1">
      <c r="B39" s="310"/>
      <c r="C39" s="311"/>
      <c r="D39" s="264" t="s">
        <v>144</v>
      </c>
      <c r="E39" s="265"/>
      <c r="F39" s="265"/>
      <c r="G39" s="298"/>
      <c r="H39" s="299"/>
      <c r="I39" s="300">
        <v>92</v>
      </c>
      <c r="J39" s="301"/>
      <c r="K39" s="301"/>
      <c r="L39" s="301"/>
      <c r="M39" s="301"/>
      <c r="N39" s="302"/>
      <c r="O39" s="300">
        <v>813</v>
      </c>
      <c r="P39" s="301"/>
      <c r="Q39" s="301"/>
      <c r="R39" s="301"/>
      <c r="S39" s="301"/>
      <c r="T39" s="302"/>
      <c r="U39" s="300">
        <v>179</v>
      </c>
      <c r="V39" s="301"/>
      <c r="W39" s="301"/>
      <c r="X39" s="301"/>
      <c r="Y39" s="301"/>
      <c r="Z39" s="302"/>
      <c r="AA39" s="300">
        <v>941</v>
      </c>
      <c r="AB39" s="301"/>
      <c r="AC39" s="301"/>
      <c r="AD39" s="301"/>
      <c r="AE39" s="301"/>
      <c r="AF39" s="302"/>
      <c r="AG39" s="300">
        <v>137</v>
      </c>
      <c r="AH39" s="301"/>
      <c r="AI39" s="301"/>
      <c r="AJ39" s="301"/>
      <c r="AK39" s="301"/>
      <c r="AL39" s="302"/>
      <c r="AM39" s="300">
        <v>1375</v>
      </c>
      <c r="AN39" s="301"/>
      <c r="AO39" s="301"/>
      <c r="AP39" s="301"/>
      <c r="AQ39" s="301"/>
      <c r="AR39" s="302"/>
    </row>
    <row r="40" spans="1:52" s="64" customFormat="1" ht="15" customHeight="1">
      <c r="B40" s="310"/>
      <c r="C40" s="311"/>
      <c r="D40" s="264" t="s">
        <v>145</v>
      </c>
      <c r="E40" s="265"/>
      <c r="F40" s="265"/>
      <c r="G40" s="298"/>
      <c r="H40" s="299"/>
      <c r="I40" s="300">
        <v>98</v>
      </c>
      <c r="J40" s="301"/>
      <c r="K40" s="301"/>
      <c r="L40" s="301"/>
      <c r="M40" s="301"/>
      <c r="N40" s="302"/>
      <c r="O40" s="300">
        <v>919</v>
      </c>
      <c r="P40" s="301"/>
      <c r="Q40" s="301"/>
      <c r="R40" s="301"/>
      <c r="S40" s="301"/>
      <c r="T40" s="302"/>
      <c r="U40" s="300">
        <v>162</v>
      </c>
      <c r="V40" s="301"/>
      <c r="W40" s="301"/>
      <c r="X40" s="301"/>
      <c r="Y40" s="301"/>
      <c r="Z40" s="302"/>
      <c r="AA40" s="300">
        <v>864</v>
      </c>
      <c r="AB40" s="301"/>
      <c r="AC40" s="301"/>
      <c r="AD40" s="301"/>
      <c r="AE40" s="301"/>
      <c r="AF40" s="302"/>
      <c r="AG40" s="300">
        <v>135</v>
      </c>
      <c r="AH40" s="301"/>
      <c r="AI40" s="301"/>
      <c r="AJ40" s="301"/>
      <c r="AK40" s="301"/>
      <c r="AL40" s="302"/>
      <c r="AM40" s="300">
        <v>1229</v>
      </c>
      <c r="AN40" s="301"/>
      <c r="AO40" s="301"/>
      <c r="AP40" s="301"/>
      <c r="AQ40" s="301"/>
      <c r="AR40" s="302"/>
    </row>
    <row r="41" spans="1:52" s="64" customFormat="1" ht="15" customHeight="1">
      <c r="B41" s="310"/>
      <c r="C41" s="311"/>
      <c r="D41" s="264" t="s">
        <v>146</v>
      </c>
      <c r="E41" s="265"/>
      <c r="F41" s="265"/>
      <c r="G41" s="298"/>
      <c r="H41" s="299"/>
      <c r="I41" s="300">
        <v>87</v>
      </c>
      <c r="J41" s="301"/>
      <c r="K41" s="301"/>
      <c r="L41" s="301"/>
      <c r="M41" s="301"/>
      <c r="N41" s="302"/>
      <c r="O41" s="300">
        <v>799</v>
      </c>
      <c r="P41" s="301"/>
      <c r="Q41" s="301"/>
      <c r="R41" s="301"/>
      <c r="S41" s="301"/>
      <c r="T41" s="302"/>
      <c r="U41" s="300">
        <v>145</v>
      </c>
      <c r="V41" s="301"/>
      <c r="W41" s="301"/>
      <c r="X41" s="301"/>
      <c r="Y41" s="301"/>
      <c r="Z41" s="302"/>
      <c r="AA41" s="300">
        <v>743</v>
      </c>
      <c r="AB41" s="301"/>
      <c r="AC41" s="301"/>
      <c r="AD41" s="301"/>
      <c r="AE41" s="301"/>
      <c r="AF41" s="302"/>
      <c r="AG41" s="300">
        <v>107</v>
      </c>
      <c r="AH41" s="301"/>
      <c r="AI41" s="301"/>
      <c r="AJ41" s="301"/>
      <c r="AK41" s="301"/>
      <c r="AL41" s="302"/>
      <c r="AM41" s="300">
        <v>1012</v>
      </c>
      <c r="AN41" s="301"/>
      <c r="AO41" s="301"/>
      <c r="AP41" s="301"/>
      <c r="AQ41" s="301"/>
      <c r="AR41" s="302"/>
    </row>
    <row r="42" spans="1:52" s="64" customFormat="1" ht="15" customHeight="1">
      <c r="B42" s="310"/>
      <c r="C42" s="311"/>
      <c r="D42" s="264" t="s">
        <v>75</v>
      </c>
      <c r="E42" s="265"/>
      <c r="F42" s="265"/>
      <c r="G42" s="298"/>
      <c r="H42" s="299"/>
      <c r="I42" s="300">
        <v>83</v>
      </c>
      <c r="J42" s="301"/>
      <c r="K42" s="301"/>
      <c r="L42" s="301"/>
      <c r="M42" s="301"/>
      <c r="N42" s="302"/>
      <c r="O42" s="300">
        <v>857</v>
      </c>
      <c r="P42" s="301"/>
      <c r="Q42" s="301"/>
      <c r="R42" s="301"/>
      <c r="S42" s="301"/>
      <c r="T42" s="302"/>
      <c r="U42" s="300">
        <v>163</v>
      </c>
      <c r="V42" s="301"/>
      <c r="W42" s="301"/>
      <c r="X42" s="301"/>
      <c r="Y42" s="301"/>
      <c r="Z42" s="302"/>
      <c r="AA42" s="300">
        <v>910</v>
      </c>
      <c r="AB42" s="301"/>
      <c r="AC42" s="301"/>
      <c r="AD42" s="301"/>
      <c r="AE42" s="301"/>
      <c r="AF42" s="302"/>
      <c r="AG42" s="300">
        <v>119</v>
      </c>
      <c r="AH42" s="301"/>
      <c r="AI42" s="301"/>
      <c r="AJ42" s="301"/>
      <c r="AK42" s="301"/>
      <c r="AL42" s="302"/>
      <c r="AM42" s="300">
        <v>1032</v>
      </c>
      <c r="AN42" s="301"/>
      <c r="AO42" s="301"/>
      <c r="AP42" s="301"/>
      <c r="AQ42" s="301"/>
      <c r="AR42" s="302"/>
    </row>
    <row r="43" spans="1:52" s="64" customFormat="1" ht="15" customHeight="1">
      <c r="B43" s="310"/>
      <c r="C43" s="311"/>
      <c r="D43" s="264" t="s">
        <v>76</v>
      </c>
      <c r="E43" s="265"/>
      <c r="F43" s="265"/>
      <c r="G43" s="298"/>
      <c r="H43" s="299"/>
      <c r="I43" s="300">
        <v>98</v>
      </c>
      <c r="J43" s="301"/>
      <c r="K43" s="301"/>
      <c r="L43" s="301"/>
      <c r="M43" s="301"/>
      <c r="N43" s="302"/>
      <c r="O43" s="300">
        <v>1238</v>
      </c>
      <c r="P43" s="301"/>
      <c r="Q43" s="301"/>
      <c r="R43" s="301"/>
      <c r="S43" s="301"/>
      <c r="T43" s="302"/>
      <c r="U43" s="300">
        <v>155</v>
      </c>
      <c r="V43" s="301"/>
      <c r="W43" s="301"/>
      <c r="X43" s="301"/>
      <c r="Y43" s="301"/>
      <c r="Z43" s="302"/>
      <c r="AA43" s="300">
        <v>829</v>
      </c>
      <c r="AB43" s="301"/>
      <c r="AC43" s="301"/>
      <c r="AD43" s="301"/>
      <c r="AE43" s="301"/>
      <c r="AF43" s="302"/>
      <c r="AG43" s="300">
        <v>95</v>
      </c>
      <c r="AH43" s="301"/>
      <c r="AI43" s="301"/>
      <c r="AJ43" s="301"/>
      <c r="AK43" s="301"/>
      <c r="AL43" s="302"/>
      <c r="AM43" s="300">
        <v>809</v>
      </c>
      <c r="AN43" s="301"/>
      <c r="AO43" s="301"/>
      <c r="AP43" s="301"/>
      <c r="AQ43" s="301"/>
      <c r="AR43" s="302"/>
    </row>
    <row r="44" spans="1:52" s="18" customFormat="1" ht="15" customHeight="1">
      <c r="B44" s="312"/>
      <c r="C44" s="313"/>
      <c r="D44" s="303" t="s">
        <v>77</v>
      </c>
      <c r="E44" s="304"/>
      <c r="F44" s="304"/>
      <c r="G44" s="305"/>
      <c r="H44" s="306"/>
      <c r="I44" s="307">
        <v>108</v>
      </c>
      <c r="J44" s="308"/>
      <c r="K44" s="308"/>
      <c r="L44" s="308"/>
      <c r="M44" s="308"/>
      <c r="N44" s="309"/>
      <c r="O44" s="307">
        <v>1078</v>
      </c>
      <c r="P44" s="308"/>
      <c r="Q44" s="308"/>
      <c r="R44" s="308"/>
      <c r="S44" s="308"/>
      <c r="T44" s="309"/>
      <c r="U44" s="307">
        <v>203</v>
      </c>
      <c r="V44" s="308"/>
      <c r="W44" s="308"/>
      <c r="X44" s="308"/>
      <c r="Y44" s="308"/>
      <c r="Z44" s="309"/>
      <c r="AA44" s="307">
        <v>1185</v>
      </c>
      <c r="AB44" s="308"/>
      <c r="AC44" s="308"/>
      <c r="AD44" s="308"/>
      <c r="AE44" s="308"/>
      <c r="AF44" s="309"/>
      <c r="AG44" s="307">
        <v>143</v>
      </c>
      <c r="AH44" s="308"/>
      <c r="AI44" s="308"/>
      <c r="AJ44" s="308"/>
      <c r="AK44" s="308"/>
      <c r="AL44" s="309"/>
      <c r="AM44" s="307">
        <v>1566</v>
      </c>
      <c r="AN44" s="308"/>
      <c r="AO44" s="308"/>
      <c r="AP44" s="308"/>
      <c r="AQ44" s="308"/>
      <c r="AR44" s="309"/>
    </row>
    <row r="45" spans="1:52" s="18" customFormat="1" ht="12" customHeight="1">
      <c r="A45" s="51"/>
      <c r="B45" s="69"/>
      <c r="C45" s="23"/>
      <c r="D45" s="23"/>
      <c r="E45" s="23"/>
      <c r="F45" s="23"/>
      <c r="G45" s="69"/>
      <c r="H45" s="23"/>
      <c r="I45" s="23"/>
      <c r="J45" s="23"/>
      <c r="K45" s="23"/>
      <c r="L45" s="68"/>
      <c r="M45" s="68"/>
      <c r="N45" s="68"/>
      <c r="O45" s="68"/>
      <c r="P45" s="68"/>
      <c r="Q45" s="68"/>
      <c r="R45" s="68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 t="s">
        <v>22</v>
      </c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s="18" customFormat="1" ht="12" customHeight="1">
      <c r="A46" s="51"/>
      <c r="B46" s="69"/>
      <c r="C46" s="23"/>
      <c r="D46" s="23"/>
      <c r="E46" s="23"/>
      <c r="F46" s="23"/>
      <c r="G46" s="69"/>
      <c r="H46" s="23"/>
      <c r="I46" s="23"/>
      <c r="J46" s="23"/>
      <c r="K46" s="23"/>
      <c r="L46" s="68"/>
      <c r="M46" s="68"/>
      <c r="N46" s="68"/>
      <c r="O46" s="68"/>
      <c r="P46" s="68"/>
      <c r="Q46" s="68"/>
      <c r="R46" s="68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</row>
    <row r="47" spans="1:52" s="18" customFormat="1" ht="12" customHeight="1">
      <c r="A47" s="51"/>
      <c r="B47" s="69"/>
      <c r="C47" s="23"/>
      <c r="D47" s="23"/>
      <c r="E47" s="23"/>
      <c r="F47" s="23"/>
      <c r="G47" s="69"/>
      <c r="H47" s="23"/>
      <c r="I47" s="23"/>
      <c r="J47" s="23"/>
      <c r="K47" s="23"/>
      <c r="L47" s="68"/>
      <c r="M47" s="68"/>
      <c r="N47" s="68"/>
      <c r="O47" s="68"/>
      <c r="P47" s="68"/>
      <c r="Q47" s="68"/>
      <c r="R47" s="68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52" s="18" customFormat="1" ht="12" customHeight="1">
      <c r="A48" s="51"/>
      <c r="B48" s="69"/>
      <c r="C48" s="23"/>
      <c r="D48" s="23"/>
      <c r="E48" s="23"/>
      <c r="F48" s="23"/>
      <c r="G48" s="69"/>
      <c r="H48" s="23"/>
      <c r="I48" s="23"/>
      <c r="J48" s="23"/>
      <c r="K48" s="23"/>
      <c r="L48" s="68"/>
      <c r="M48" s="68"/>
      <c r="N48" s="68"/>
      <c r="O48" s="68"/>
      <c r="P48" s="68"/>
      <c r="Q48" s="68"/>
      <c r="R48" s="68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</row>
    <row r="49" spans="1:256" s="18" customFormat="1" ht="12" customHeight="1">
      <c r="A49" s="51"/>
      <c r="B49" s="69"/>
      <c r="C49" s="23"/>
      <c r="D49" s="23"/>
      <c r="E49" s="23"/>
      <c r="F49" s="23"/>
      <c r="G49" s="69"/>
      <c r="H49" s="23"/>
      <c r="I49" s="23"/>
      <c r="J49" s="23"/>
      <c r="K49" s="23"/>
      <c r="L49" s="68"/>
      <c r="M49" s="68"/>
      <c r="N49" s="68"/>
      <c r="O49" s="68"/>
      <c r="P49" s="68"/>
      <c r="Q49" s="68"/>
      <c r="R49" s="6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256" s="18" customFormat="1" ht="12" customHeight="1">
      <c r="A50" s="51"/>
      <c r="B50" s="69"/>
      <c r="C50" s="23"/>
      <c r="D50" s="23"/>
      <c r="E50" s="23"/>
      <c r="F50" s="23"/>
      <c r="G50" s="69"/>
      <c r="H50" s="23"/>
      <c r="I50" s="23"/>
      <c r="J50" s="23"/>
      <c r="K50" s="23"/>
      <c r="L50" s="68"/>
      <c r="M50" s="68"/>
      <c r="N50" s="68"/>
      <c r="O50" s="68"/>
      <c r="P50" s="68"/>
      <c r="Q50" s="68"/>
      <c r="R50" s="68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256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</row>
    <row r="55" spans="1:256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</row>
    <row r="56" spans="1:256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</row>
    <row r="57" spans="1:256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</row>
    <row r="58" spans="1:256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</row>
  </sheetData>
  <mergeCells count="268">
    <mergeCell ref="A2:AX2"/>
    <mergeCell ref="B5:H5"/>
    <mergeCell ref="I5:T5"/>
    <mergeCell ref="U5:AF5"/>
    <mergeCell ref="AG5:AR5"/>
    <mergeCell ref="B6:H6"/>
    <mergeCell ref="I6:N6"/>
    <mergeCell ref="O6:T6"/>
    <mergeCell ref="U6:Z6"/>
    <mergeCell ref="AA6:AF6"/>
    <mergeCell ref="AG6:AL6"/>
    <mergeCell ref="AM6:AR6"/>
    <mergeCell ref="B7:H7"/>
    <mergeCell ref="I7:N7"/>
    <mergeCell ref="O7:T7"/>
    <mergeCell ref="U7:Z7"/>
    <mergeCell ref="AA7:AF7"/>
    <mergeCell ref="AG7:AL7"/>
    <mergeCell ref="AM7:AR7"/>
    <mergeCell ref="B8:H8"/>
    <mergeCell ref="I8:N8"/>
    <mergeCell ref="O8:T8"/>
    <mergeCell ref="U8:Z8"/>
    <mergeCell ref="AA8:AF8"/>
    <mergeCell ref="AG8:AL8"/>
    <mergeCell ref="AM8:AR8"/>
    <mergeCell ref="B9:H9"/>
    <mergeCell ref="I9:N9"/>
    <mergeCell ref="O9:T9"/>
    <mergeCell ref="U9:Z9"/>
    <mergeCell ref="AA9:AF9"/>
    <mergeCell ref="AG9:AL9"/>
    <mergeCell ref="AM9:AR9"/>
    <mergeCell ref="B10:H10"/>
    <mergeCell ref="I10:N10"/>
    <mergeCell ref="O10:T10"/>
    <mergeCell ref="U10:Z10"/>
    <mergeCell ref="AA10:AF10"/>
    <mergeCell ref="AG10:AL10"/>
    <mergeCell ref="AM10:AR10"/>
    <mergeCell ref="I14:N14"/>
    <mergeCell ref="O14:T14"/>
    <mergeCell ref="U14:Z14"/>
    <mergeCell ref="AA14:AF14"/>
    <mergeCell ref="AG14:AL14"/>
    <mergeCell ref="AM14:AR14"/>
    <mergeCell ref="B11:H11"/>
    <mergeCell ref="I11:N11"/>
    <mergeCell ref="O11:T11"/>
    <mergeCell ref="U11:Z11"/>
    <mergeCell ref="AA11:AF11"/>
    <mergeCell ref="AG11:AL11"/>
    <mergeCell ref="AM11:AR11"/>
    <mergeCell ref="D12:H12"/>
    <mergeCell ref="I12:N12"/>
    <mergeCell ref="O12:T12"/>
    <mergeCell ref="U12:Z12"/>
    <mergeCell ref="AA12:AF12"/>
    <mergeCell ref="AG12:AL12"/>
    <mergeCell ref="AM12:AR12"/>
    <mergeCell ref="D15:H15"/>
    <mergeCell ref="I15:N15"/>
    <mergeCell ref="O15:T15"/>
    <mergeCell ref="U15:Z15"/>
    <mergeCell ref="AA15:AF15"/>
    <mergeCell ref="AG15:AL15"/>
    <mergeCell ref="AM15:AR15"/>
    <mergeCell ref="B16:C16"/>
    <mergeCell ref="D16:H16"/>
    <mergeCell ref="I16:N16"/>
    <mergeCell ref="O16:T16"/>
    <mergeCell ref="U16:Z16"/>
    <mergeCell ref="AA16:AF16"/>
    <mergeCell ref="AG16:AL16"/>
    <mergeCell ref="AM16:AR16"/>
    <mergeCell ref="B12:C15"/>
    <mergeCell ref="D13:H13"/>
    <mergeCell ref="I13:N13"/>
    <mergeCell ref="O13:T13"/>
    <mergeCell ref="U13:Z13"/>
    <mergeCell ref="AA13:AF13"/>
    <mergeCell ref="AG13:AL13"/>
    <mergeCell ref="AM13:AR13"/>
    <mergeCell ref="D14:H14"/>
    <mergeCell ref="D17:H17"/>
    <mergeCell ref="I17:N17"/>
    <mergeCell ref="O17:T17"/>
    <mergeCell ref="U17:Z17"/>
    <mergeCell ref="AA17:AF17"/>
    <mergeCell ref="AG17:AL17"/>
    <mergeCell ref="AM17:AR17"/>
    <mergeCell ref="D18:H18"/>
    <mergeCell ref="I18:N18"/>
    <mergeCell ref="O18:T18"/>
    <mergeCell ref="U18:Z18"/>
    <mergeCell ref="AA18:AF18"/>
    <mergeCell ref="AG18:AL18"/>
    <mergeCell ref="AM18:AR18"/>
    <mergeCell ref="AA22:AF22"/>
    <mergeCell ref="AG22:AL22"/>
    <mergeCell ref="AM22:AR22"/>
    <mergeCell ref="D19:H19"/>
    <mergeCell ref="I19:N19"/>
    <mergeCell ref="O19:T19"/>
    <mergeCell ref="U19:Z19"/>
    <mergeCell ref="AA19:AF19"/>
    <mergeCell ref="AG19:AL19"/>
    <mergeCell ref="AM19:AR19"/>
    <mergeCell ref="D20:H20"/>
    <mergeCell ref="I20:N20"/>
    <mergeCell ref="O20:T20"/>
    <mergeCell ref="U20:Z20"/>
    <mergeCell ref="AA20:AF20"/>
    <mergeCell ref="AG20:AL20"/>
    <mergeCell ref="AM20:AR20"/>
    <mergeCell ref="D23:H23"/>
    <mergeCell ref="I23:N23"/>
    <mergeCell ref="O23:T23"/>
    <mergeCell ref="U23:Z23"/>
    <mergeCell ref="AA23:AF23"/>
    <mergeCell ref="AG23:AL23"/>
    <mergeCell ref="AM23:AR23"/>
    <mergeCell ref="S25:AZ25"/>
    <mergeCell ref="B26:H26"/>
    <mergeCell ref="I26:T26"/>
    <mergeCell ref="U26:AF26"/>
    <mergeCell ref="AG26:AR26"/>
    <mergeCell ref="B17:C23"/>
    <mergeCell ref="D21:H21"/>
    <mergeCell ref="I21:N21"/>
    <mergeCell ref="O21:T21"/>
    <mergeCell ref="U21:Z21"/>
    <mergeCell ref="AA21:AF21"/>
    <mergeCell ref="AG21:AL21"/>
    <mergeCell ref="AM21:AR21"/>
    <mergeCell ref="D22:H22"/>
    <mergeCell ref="I22:N22"/>
    <mergeCell ref="O22:T22"/>
    <mergeCell ref="U22:Z22"/>
    <mergeCell ref="B27:H27"/>
    <mergeCell ref="I27:N27"/>
    <mergeCell ref="O27:T27"/>
    <mergeCell ref="U27:Z27"/>
    <mergeCell ref="AA27:AF27"/>
    <mergeCell ref="AG27:AL27"/>
    <mergeCell ref="AM27:AR27"/>
    <mergeCell ref="B28:H28"/>
    <mergeCell ref="I28:N28"/>
    <mergeCell ref="O28:T28"/>
    <mergeCell ref="U28:Z28"/>
    <mergeCell ref="AA28:AF28"/>
    <mergeCell ref="AG28:AL28"/>
    <mergeCell ref="AM28:AR28"/>
    <mergeCell ref="B29:H29"/>
    <mergeCell ref="I29:N29"/>
    <mergeCell ref="O29:T29"/>
    <mergeCell ref="U29:Z29"/>
    <mergeCell ref="AA29:AF29"/>
    <mergeCell ref="AG29:AL29"/>
    <mergeCell ref="AM29:AR29"/>
    <mergeCell ref="B30:H30"/>
    <mergeCell ref="I30:N30"/>
    <mergeCell ref="O30:T30"/>
    <mergeCell ref="U30:Z30"/>
    <mergeCell ref="AA30:AF30"/>
    <mergeCell ref="AG30:AL30"/>
    <mergeCell ref="AM30:AR30"/>
    <mergeCell ref="B31:H31"/>
    <mergeCell ref="I31:N31"/>
    <mergeCell ref="O31:T31"/>
    <mergeCell ref="U31:Z31"/>
    <mergeCell ref="AA31:AF31"/>
    <mergeCell ref="AG31:AL31"/>
    <mergeCell ref="AM31:AR31"/>
    <mergeCell ref="B32:H32"/>
    <mergeCell ref="I32:N32"/>
    <mergeCell ref="O32:T32"/>
    <mergeCell ref="U32:Z32"/>
    <mergeCell ref="AA32:AF32"/>
    <mergeCell ref="AG32:AL32"/>
    <mergeCell ref="AM32:AR32"/>
    <mergeCell ref="D33:H33"/>
    <mergeCell ref="I33:N33"/>
    <mergeCell ref="O33:T33"/>
    <mergeCell ref="U33:Z33"/>
    <mergeCell ref="AA33:AF33"/>
    <mergeCell ref="AG33:AL33"/>
    <mergeCell ref="AM33:AR33"/>
    <mergeCell ref="D34:H34"/>
    <mergeCell ref="I34:N34"/>
    <mergeCell ref="O34:T34"/>
    <mergeCell ref="U34:Z34"/>
    <mergeCell ref="AA34:AF34"/>
    <mergeCell ref="AG34:AL34"/>
    <mergeCell ref="AM34:AR34"/>
    <mergeCell ref="D35:H35"/>
    <mergeCell ref="I35:N35"/>
    <mergeCell ref="O35:T35"/>
    <mergeCell ref="U35:Z35"/>
    <mergeCell ref="AA35:AF35"/>
    <mergeCell ref="AG35:AL35"/>
    <mergeCell ref="AM35:AR35"/>
    <mergeCell ref="D36:H36"/>
    <mergeCell ref="I36:N36"/>
    <mergeCell ref="O36:T36"/>
    <mergeCell ref="U36:Z36"/>
    <mergeCell ref="AA36:AF36"/>
    <mergeCell ref="AG36:AL36"/>
    <mergeCell ref="AM36:AR36"/>
    <mergeCell ref="B37:C37"/>
    <mergeCell ref="D37:H37"/>
    <mergeCell ref="I37:N37"/>
    <mergeCell ref="O37:T37"/>
    <mergeCell ref="U37:Z37"/>
    <mergeCell ref="AA37:AF37"/>
    <mergeCell ref="AG37:AL37"/>
    <mergeCell ref="AM37:AR37"/>
    <mergeCell ref="D38:H38"/>
    <mergeCell ref="I38:N38"/>
    <mergeCell ref="O38:T38"/>
    <mergeCell ref="U38:Z38"/>
    <mergeCell ref="AA38:AF38"/>
    <mergeCell ref="AG38:AL38"/>
    <mergeCell ref="AM38:AR38"/>
    <mergeCell ref="B38:C44"/>
    <mergeCell ref="O42:T42"/>
    <mergeCell ref="U42:Z42"/>
    <mergeCell ref="AA42:AF42"/>
    <mergeCell ref="AG42:AL42"/>
    <mergeCell ref="AM42:AR42"/>
    <mergeCell ref="D39:H39"/>
    <mergeCell ref="I39:N39"/>
    <mergeCell ref="O39:T39"/>
    <mergeCell ref="U39:Z39"/>
    <mergeCell ref="AA39:AF39"/>
    <mergeCell ref="AG39:AL39"/>
    <mergeCell ref="AM39:AR39"/>
    <mergeCell ref="D40:H40"/>
    <mergeCell ref="I40:N40"/>
    <mergeCell ref="O40:T40"/>
    <mergeCell ref="U40:Z40"/>
    <mergeCell ref="AA40:AF40"/>
    <mergeCell ref="AG40:AL40"/>
    <mergeCell ref="AM40:AR40"/>
    <mergeCell ref="B33:C36"/>
    <mergeCell ref="D43:H43"/>
    <mergeCell ref="I43:N43"/>
    <mergeCell ref="O43:T43"/>
    <mergeCell ref="U43:Z43"/>
    <mergeCell ref="AA43:AF43"/>
    <mergeCell ref="AG43:AL43"/>
    <mergeCell ref="AM43:AR43"/>
    <mergeCell ref="D44:H44"/>
    <mergeCell ref="I44:N44"/>
    <mergeCell ref="O44:T44"/>
    <mergeCell ref="U44:Z44"/>
    <mergeCell ref="AA44:AF44"/>
    <mergeCell ref="AG44:AL44"/>
    <mergeCell ref="AM44:AR44"/>
    <mergeCell ref="D41:H41"/>
    <mergeCell ref="I41:N41"/>
    <mergeCell ref="O41:T41"/>
    <mergeCell ref="U41:Z41"/>
    <mergeCell ref="AA41:AF41"/>
    <mergeCell ref="AG41:AL41"/>
    <mergeCell ref="AM41:AR41"/>
    <mergeCell ref="D42:H42"/>
    <mergeCell ref="I42:N42"/>
  </mergeCells>
  <phoneticPr fontId="30"/>
  <pageMargins left="0.75138888888888899" right="0.75138888888888899" top="0.78680555555555598" bottom="0.78680555555555598" header="0.51041666666666696" footer="0"/>
  <pageSetup paperSize="9" firstPageNumber="69" pageOrder="overThenDown" orientation="portrait" useFirstPageNumber="1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X51"/>
  <sheetViews>
    <sheetView view="pageBreakPreview" zoomScaleNormal="100" zoomScaleSheetLayoutView="100" workbookViewId="0"/>
  </sheetViews>
  <sheetFormatPr defaultColWidth="9" defaultRowHeight="13.5"/>
  <cols>
    <col min="1" max="45" width="2" style="3" customWidth="1"/>
    <col min="46" max="52" width="1.875" style="3" customWidth="1"/>
    <col min="53" max="63" width="1.875" style="29" customWidth="1"/>
    <col min="64" max="66" width="9" style="29"/>
    <col min="67" max="258" width="9" style="3"/>
  </cols>
  <sheetData>
    <row r="1" spans="1:66" s="55" customFormat="1" ht="12"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</row>
    <row r="2" spans="1:66" s="2" customFormat="1">
      <c r="A2" s="191" t="s">
        <v>138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</row>
    <row r="3" spans="1:66" s="2" customFormat="1">
      <c r="A3" s="5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5"/>
      <c r="X3" s="5"/>
      <c r="Y3" s="5"/>
      <c r="Z3" s="5"/>
      <c r="AA3" s="5"/>
      <c r="AB3" s="5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</row>
    <row r="4" spans="1:66" s="17" customFormat="1" ht="1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58"/>
      <c r="AC4" s="192" t="s">
        <v>63</v>
      </c>
      <c r="AD4" s="192"/>
      <c r="AE4" s="192"/>
      <c r="AF4" s="192"/>
      <c r="AG4" s="192"/>
      <c r="AH4" s="192"/>
      <c r="AI4" s="192"/>
      <c r="AJ4" s="192"/>
      <c r="AK4" s="192"/>
      <c r="AL4" s="190"/>
      <c r="AM4" s="190"/>
      <c r="AN4" s="190"/>
      <c r="AO4" s="190"/>
      <c r="AP4" s="190"/>
      <c r="AQ4" s="190"/>
      <c r="AR4" s="13"/>
      <c r="AS4" s="13"/>
      <c r="AT4" s="13"/>
      <c r="AU4" s="13"/>
      <c r="AV4" s="13"/>
    </row>
    <row r="5" spans="1:66" s="2" customFormat="1" ht="15" customHeight="1">
      <c r="B5" s="193" t="s">
        <v>4</v>
      </c>
      <c r="C5" s="371"/>
      <c r="D5" s="371"/>
      <c r="E5" s="371"/>
      <c r="F5" s="371"/>
      <c r="G5" s="371"/>
      <c r="H5" s="372"/>
      <c r="I5" s="181" t="s">
        <v>81</v>
      </c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373" t="s">
        <v>82</v>
      </c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4" t="s">
        <v>135</v>
      </c>
      <c r="AH5" s="374"/>
      <c r="AI5" s="374"/>
      <c r="AJ5" s="374"/>
      <c r="AK5" s="374"/>
      <c r="AL5" s="374"/>
      <c r="AM5" s="375"/>
      <c r="AN5" s="375"/>
      <c r="AO5" s="375"/>
      <c r="AP5" s="375"/>
      <c r="AQ5" s="375"/>
      <c r="AR5" s="376"/>
      <c r="AS5" s="117"/>
    </row>
    <row r="6" spans="1:66" s="2" customFormat="1" ht="15" customHeight="1">
      <c r="B6" s="196" t="s">
        <v>8</v>
      </c>
      <c r="C6" s="377"/>
      <c r="D6" s="377"/>
      <c r="E6" s="377"/>
      <c r="F6" s="377"/>
      <c r="G6" s="377"/>
      <c r="H6" s="378"/>
      <c r="I6" s="161" t="s">
        <v>67</v>
      </c>
      <c r="J6" s="160"/>
      <c r="K6" s="160"/>
      <c r="L6" s="160"/>
      <c r="M6" s="160"/>
      <c r="N6" s="160"/>
      <c r="O6" s="160" t="s">
        <v>68</v>
      </c>
      <c r="P6" s="160"/>
      <c r="Q6" s="160"/>
      <c r="R6" s="160"/>
      <c r="S6" s="160"/>
      <c r="T6" s="160"/>
      <c r="U6" s="379" t="s">
        <v>67</v>
      </c>
      <c r="V6" s="379"/>
      <c r="W6" s="379"/>
      <c r="X6" s="379"/>
      <c r="Y6" s="379"/>
      <c r="Z6" s="379"/>
      <c r="AA6" s="379" t="s">
        <v>68</v>
      </c>
      <c r="AB6" s="379"/>
      <c r="AC6" s="379"/>
      <c r="AD6" s="379"/>
      <c r="AE6" s="379"/>
      <c r="AF6" s="379"/>
      <c r="AG6" s="160" t="s">
        <v>67</v>
      </c>
      <c r="AH6" s="160"/>
      <c r="AI6" s="160"/>
      <c r="AJ6" s="160"/>
      <c r="AK6" s="160"/>
      <c r="AL6" s="160"/>
      <c r="AM6" s="379" t="s">
        <v>68</v>
      </c>
      <c r="AN6" s="379"/>
      <c r="AO6" s="379"/>
      <c r="AP6" s="379"/>
      <c r="AQ6" s="379"/>
      <c r="AR6" s="179"/>
    </row>
    <row r="7" spans="1:66" s="3" customFormat="1" ht="15" customHeight="1">
      <c r="B7" s="164" t="s">
        <v>127</v>
      </c>
      <c r="C7" s="164"/>
      <c r="D7" s="164"/>
      <c r="E7" s="164"/>
      <c r="F7" s="164"/>
      <c r="G7" s="164"/>
      <c r="H7" s="164"/>
      <c r="I7" s="369">
        <v>85</v>
      </c>
      <c r="J7" s="369"/>
      <c r="K7" s="369"/>
      <c r="L7" s="369"/>
      <c r="M7" s="369"/>
      <c r="N7" s="369"/>
      <c r="O7" s="370">
        <v>41735</v>
      </c>
      <c r="P7" s="370"/>
      <c r="Q7" s="370"/>
      <c r="R7" s="370"/>
      <c r="S7" s="370"/>
      <c r="T7" s="370"/>
      <c r="U7" s="339">
        <v>1680</v>
      </c>
      <c r="V7" s="338"/>
      <c r="W7" s="338"/>
      <c r="X7" s="338"/>
      <c r="Y7" s="338"/>
      <c r="Z7" s="338"/>
      <c r="AA7" s="339">
        <v>64645</v>
      </c>
      <c r="AB7" s="338"/>
      <c r="AC7" s="338"/>
      <c r="AD7" s="338"/>
      <c r="AE7" s="338"/>
      <c r="AF7" s="338"/>
      <c r="AG7" s="339">
        <v>467</v>
      </c>
      <c r="AH7" s="338"/>
      <c r="AI7" s="338"/>
      <c r="AJ7" s="338"/>
      <c r="AK7" s="338"/>
      <c r="AL7" s="338"/>
      <c r="AM7" s="339">
        <v>6481</v>
      </c>
      <c r="AN7" s="338"/>
      <c r="AO7" s="338"/>
      <c r="AP7" s="338"/>
      <c r="AQ7" s="338"/>
      <c r="AR7" s="340"/>
    </row>
    <row r="8" spans="1:66" s="3" customFormat="1" ht="15" customHeight="1">
      <c r="B8" s="164" t="s">
        <v>154</v>
      </c>
      <c r="C8" s="164"/>
      <c r="D8" s="164"/>
      <c r="E8" s="164"/>
      <c r="F8" s="164"/>
      <c r="G8" s="164"/>
      <c r="H8" s="164"/>
      <c r="I8" s="369">
        <v>73</v>
      </c>
      <c r="J8" s="369"/>
      <c r="K8" s="369"/>
      <c r="L8" s="369"/>
      <c r="M8" s="369"/>
      <c r="N8" s="369"/>
      <c r="O8" s="370">
        <v>33099</v>
      </c>
      <c r="P8" s="370"/>
      <c r="Q8" s="370"/>
      <c r="R8" s="370"/>
      <c r="S8" s="370"/>
      <c r="T8" s="370"/>
      <c r="U8" s="339">
        <v>1803</v>
      </c>
      <c r="V8" s="338"/>
      <c r="W8" s="338"/>
      <c r="X8" s="338"/>
      <c r="Y8" s="338"/>
      <c r="Z8" s="338"/>
      <c r="AA8" s="339">
        <v>83865</v>
      </c>
      <c r="AB8" s="338"/>
      <c r="AC8" s="338"/>
      <c r="AD8" s="338"/>
      <c r="AE8" s="338"/>
      <c r="AF8" s="338"/>
      <c r="AG8" s="339">
        <v>590</v>
      </c>
      <c r="AH8" s="338"/>
      <c r="AI8" s="338"/>
      <c r="AJ8" s="338"/>
      <c r="AK8" s="338"/>
      <c r="AL8" s="338"/>
      <c r="AM8" s="339">
        <v>9200</v>
      </c>
      <c r="AN8" s="338"/>
      <c r="AO8" s="338"/>
      <c r="AP8" s="338"/>
      <c r="AQ8" s="338"/>
      <c r="AR8" s="340"/>
    </row>
    <row r="9" spans="1:66" s="3" customFormat="1" ht="15" customHeight="1">
      <c r="B9" s="164" t="s">
        <v>153</v>
      </c>
      <c r="C9" s="164"/>
      <c r="D9" s="164"/>
      <c r="E9" s="164"/>
      <c r="F9" s="164"/>
      <c r="G9" s="164"/>
      <c r="H9" s="163"/>
      <c r="I9" s="369">
        <v>54</v>
      </c>
      <c r="J9" s="369"/>
      <c r="K9" s="369"/>
      <c r="L9" s="369"/>
      <c r="M9" s="369"/>
      <c r="N9" s="369"/>
      <c r="O9" s="370">
        <v>6587</v>
      </c>
      <c r="P9" s="370"/>
      <c r="Q9" s="370"/>
      <c r="R9" s="370"/>
      <c r="S9" s="370"/>
      <c r="T9" s="370"/>
      <c r="U9" s="339">
        <v>1124</v>
      </c>
      <c r="V9" s="338"/>
      <c r="W9" s="338"/>
      <c r="X9" s="338"/>
      <c r="Y9" s="338"/>
      <c r="Z9" s="338"/>
      <c r="AA9" s="339">
        <v>23325</v>
      </c>
      <c r="AB9" s="338"/>
      <c r="AC9" s="338"/>
      <c r="AD9" s="338"/>
      <c r="AE9" s="338"/>
      <c r="AF9" s="338"/>
      <c r="AG9" s="339">
        <v>162</v>
      </c>
      <c r="AH9" s="338"/>
      <c r="AI9" s="338"/>
      <c r="AJ9" s="338"/>
      <c r="AK9" s="338"/>
      <c r="AL9" s="338"/>
      <c r="AM9" s="339">
        <v>1456</v>
      </c>
      <c r="AN9" s="338"/>
      <c r="AO9" s="338"/>
      <c r="AP9" s="338"/>
      <c r="AQ9" s="338"/>
      <c r="AR9" s="340"/>
    </row>
    <row r="10" spans="1:66" s="3" customFormat="1" ht="15" customHeight="1">
      <c r="B10" s="164" t="s">
        <v>157</v>
      </c>
      <c r="C10" s="164"/>
      <c r="D10" s="164"/>
      <c r="E10" s="164"/>
      <c r="F10" s="164"/>
      <c r="G10" s="164"/>
      <c r="H10" s="163"/>
      <c r="I10" s="369">
        <v>88</v>
      </c>
      <c r="J10" s="369"/>
      <c r="K10" s="369"/>
      <c r="L10" s="369"/>
      <c r="M10" s="369"/>
      <c r="N10" s="369"/>
      <c r="O10" s="370">
        <v>18090</v>
      </c>
      <c r="P10" s="370"/>
      <c r="Q10" s="370"/>
      <c r="R10" s="370"/>
      <c r="S10" s="370"/>
      <c r="T10" s="370"/>
      <c r="U10" s="339">
        <v>1455</v>
      </c>
      <c r="V10" s="338"/>
      <c r="W10" s="338"/>
      <c r="X10" s="338"/>
      <c r="Y10" s="338"/>
      <c r="Z10" s="338"/>
      <c r="AA10" s="339">
        <v>45211</v>
      </c>
      <c r="AB10" s="338"/>
      <c r="AC10" s="338"/>
      <c r="AD10" s="338"/>
      <c r="AE10" s="338"/>
      <c r="AF10" s="338"/>
      <c r="AG10" s="339">
        <v>0</v>
      </c>
      <c r="AH10" s="338"/>
      <c r="AI10" s="338"/>
      <c r="AJ10" s="338"/>
      <c r="AK10" s="338"/>
      <c r="AL10" s="338"/>
      <c r="AM10" s="339">
        <v>0</v>
      </c>
      <c r="AN10" s="338"/>
      <c r="AO10" s="338"/>
      <c r="AP10" s="338"/>
      <c r="AQ10" s="338"/>
      <c r="AR10" s="340"/>
    </row>
    <row r="11" spans="1:66" s="3" customFormat="1" ht="15" customHeight="1">
      <c r="B11" s="160" t="s">
        <v>164</v>
      </c>
      <c r="C11" s="160"/>
      <c r="D11" s="160"/>
      <c r="E11" s="160"/>
      <c r="F11" s="160"/>
      <c r="G11" s="160"/>
      <c r="H11" s="355"/>
      <c r="I11" s="229">
        <f>SUM(I12:N23)</f>
        <v>151</v>
      </c>
      <c r="J11" s="229"/>
      <c r="K11" s="229"/>
      <c r="L11" s="229"/>
      <c r="M11" s="229"/>
      <c r="N11" s="229"/>
      <c r="O11" s="229">
        <f>SUM(O12:T23)</f>
        <v>33166</v>
      </c>
      <c r="P11" s="229"/>
      <c r="Q11" s="229"/>
      <c r="R11" s="229"/>
      <c r="S11" s="229"/>
      <c r="T11" s="229"/>
      <c r="U11" s="229">
        <f t="shared" ref="U11" si="0">SUM(U12:Z23)</f>
        <v>1777</v>
      </c>
      <c r="V11" s="229"/>
      <c r="W11" s="229"/>
      <c r="X11" s="229"/>
      <c r="Y11" s="229"/>
      <c r="Z11" s="229"/>
      <c r="AA11" s="229">
        <f t="shared" ref="AA11" si="1">SUM(AA12:AF23)</f>
        <v>53522</v>
      </c>
      <c r="AB11" s="229"/>
      <c r="AC11" s="229"/>
      <c r="AD11" s="229"/>
      <c r="AE11" s="229"/>
      <c r="AF11" s="229"/>
      <c r="AG11" s="229">
        <f t="shared" ref="AG11" si="2">SUM(AG12:AL23)</f>
        <v>0</v>
      </c>
      <c r="AH11" s="229"/>
      <c r="AI11" s="229"/>
      <c r="AJ11" s="229"/>
      <c r="AK11" s="229"/>
      <c r="AL11" s="229"/>
      <c r="AM11" s="229">
        <f t="shared" ref="AM11" si="3">SUM(AM12:AR23)</f>
        <v>0</v>
      </c>
      <c r="AN11" s="229"/>
      <c r="AO11" s="229"/>
      <c r="AP11" s="229"/>
      <c r="AQ11" s="229"/>
      <c r="AR11" s="356"/>
      <c r="AS11" s="114"/>
    </row>
    <row r="12" spans="1:66" s="18" customFormat="1" ht="15" customHeight="1">
      <c r="B12" s="358" t="s">
        <v>149</v>
      </c>
      <c r="C12" s="359"/>
      <c r="D12" s="264" t="s">
        <v>84</v>
      </c>
      <c r="E12" s="264"/>
      <c r="F12" s="264"/>
      <c r="G12" s="264"/>
      <c r="H12" s="264"/>
      <c r="I12" s="369">
        <v>7</v>
      </c>
      <c r="J12" s="369"/>
      <c r="K12" s="369"/>
      <c r="L12" s="369"/>
      <c r="M12" s="369"/>
      <c r="N12" s="369"/>
      <c r="O12" s="370">
        <v>1031</v>
      </c>
      <c r="P12" s="370"/>
      <c r="Q12" s="370"/>
      <c r="R12" s="370"/>
      <c r="S12" s="370"/>
      <c r="T12" s="370"/>
      <c r="U12" s="218">
        <v>128</v>
      </c>
      <c r="V12" s="216"/>
      <c r="W12" s="216"/>
      <c r="X12" s="216"/>
      <c r="Y12" s="216"/>
      <c r="Z12" s="216"/>
      <c r="AA12" s="218">
        <v>3136</v>
      </c>
      <c r="AB12" s="216"/>
      <c r="AC12" s="216"/>
      <c r="AD12" s="216"/>
      <c r="AE12" s="216"/>
      <c r="AF12" s="216"/>
      <c r="AG12" s="380"/>
      <c r="AH12" s="381"/>
      <c r="AI12" s="381"/>
      <c r="AJ12" s="381"/>
      <c r="AK12" s="381"/>
      <c r="AL12" s="382"/>
      <c r="AM12" s="389"/>
      <c r="AN12" s="390"/>
      <c r="AO12" s="390"/>
      <c r="AP12" s="390"/>
      <c r="AQ12" s="390"/>
      <c r="AR12" s="391"/>
    </row>
    <row r="13" spans="1:66" s="18" customFormat="1" ht="15" customHeight="1">
      <c r="B13" s="358"/>
      <c r="C13" s="359"/>
      <c r="D13" s="264" t="s">
        <v>85</v>
      </c>
      <c r="E13" s="264"/>
      <c r="F13" s="264"/>
      <c r="G13" s="264"/>
      <c r="H13" s="264"/>
      <c r="I13" s="369">
        <v>3</v>
      </c>
      <c r="J13" s="369"/>
      <c r="K13" s="369"/>
      <c r="L13" s="369"/>
      <c r="M13" s="369"/>
      <c r="N13" s="369"/>
      <c r="O13" s="370">
        <v>425</v>
      </c>
      <c r="P13" s="370"/>
      <c r="Q13" s="370"/>
      <c r="R13" s="370"/>
      <c r="S13" s="370"/>
      <c r="T13" s="370"/>
      <c r="U13" s="218">
        <v>106</v>
      </c>
      <c r="V13" s="216"/>
      <c r="W13" s="216"/>
      <c r="X13" s="216"/>
      <c r="Y13" s="216"/>
      <c r="Z13" s="216"/>
      <c r="AA13" s="218">
        <v>2524</v>
      </c>
      <c r="AB13" s="216"/>
      <c r="AC13" s="216"/>
      <c r="AD13" s="216"/>
      <c r="AE13" s="216"/>
      <c r="AF13" s="216"/>
      <c r="AG13" s="383"/>
      <c r="AH13" s="384"/>
      <c r="AI13" s="384"/>
      <c r="AJ13" s="384"/>
      <c r="AK13" s="384"/>
      <c r="AL13" s="385"/>
      <c r="AM13" s="392"/>
      <c r="AN13" s="393"/>
      <c r="AO13" s="393"/>
      <c r="AP13" s="393"/>
      <c r="AQ13" s="393"/>
      <c r="AR13" s="394"/>
    </row>
    <row r="14" spans="1:66" s="18" customFormat="1" ht="15" customHeight="1">
      <c r="B14" s="358"/>
      <c r="C14" s="359"/>
      <c r="D14" s="264" t="s">
        <v>86</v>
      </c>
      <c r="E14" s="264"/>
      <c r="F14" s="264"/>
      <c r="G14" s="264"/>
      <c r="H14" s="264"/>
      <c r="I14" s="369">
        <v>8</v>
      </c>
      <c r="J14" s="369"/>
      <c r="K14" s="369"/>
      <c r="L14" s="369"/>
      <c r="M14" s="369"/>
      <c r="N14" s="369"/>
      <c r="O14" s="370">
        <v>2153</v>
      </c>
      <c r="P14" s="370"/>
      <c r="Q14" s="370"/>
      <c r="R14" s="370"/>
      <c r="S14" s="370"/>
      <c r="T14" s="370"/>
      <c r="U14" s="218">
        <v>158</v>
      </c>
      <c r="V14" s="216"/>
      <c r="W14" s="216"/>
      <c r="X14" s="216"/>
      <c r="Y14" s="216"/>
      <c r="Z14" s="216"/>
      <c r="AA14" s="218">
        <v>6434</v>
      </c>
      <c r="AB14" s="216"/>
      <c r="AC14" s="216"/>
      <c r="AD14" s="216"/>
      <c r="AE14" s="216"/>
      <c r="AF14" s="216"/>
      <c r="AG14" s="383"/>
      <c r="AH14" s="384"/>
      <c r="AI14" s="384"/>
      <c r="AJ14" s="384"/>
      <c r="AK14" s="384"/>
      <c r="AL14" s="385"/>
      <c r="AM14" s="392"/>
      <c r="AN14" s="393"/>
      <c r="AO14" s="393"/>
      <c r="AP14" s="393"/>
      <c r="AQ14" s="393"/>
      <c r="AR14" s="394"/>
    </row>
    <row r="15" spans="1:66" s="18" customFormat="1" ht="15" customHeight="1">
      <c r="B15" s="358"/>
      <c r="C15" s="359"/>
      <c r="D15" s="264" t="s">
        <v>87</v>
      </c>
      <c r="E15" s="264"/>
      <c r="F15" s="264"/>
      <c r="G15" s="264"/>
      <c r="H15" s="264"/>
      <c r="I15" s="369">
        <v>17</v>
      </c>
      <c r="J15" s="369"/>
      <c r="K15" s="369"/>
      <c r="L15" s="369"/>
      <c r="M15" s="369"/>
      <c r="N15" s="369"/>
      <c r="O15" s="370">
        <v>1896</v>
      </c>
      <c r="P15" s="370"/>
      <c r="Q15" s="370"/>
      <c r="R15" s="370"/>
      <c r="S15" s="370"/>
      <c r="T15" s="370"/>
      <c r="U15" s="218">
        <v>165</v>
      </c>
      <c r="V15" s="216"/>
      <c r="W15" s="216"/>
      <c r="X15" s="216"/>
      <c r="Y15" s="216"/>
      <c r="Z15" s="216"/>
      <c r="AA15" s="218">
        <v>5281</v>
      </c>
      <c r="AB15" s="216"/>
      <c r="AC15" s="216"/>
      <c r="AD15" s="216"/>
      <c r="AE15" s="216"/>
      <c r="AF15" s="216"/>
      <c r="AG15" s="383"/>
      <c r="AH15" s="384"/>
      <c r="AI15" s="384"/>
      <c r="AJ15" s="384"/>
      <c r="AK15" s="384"/>
      <c r="AL15" s="385"/>
      <c r="AM15" s="392"/>
      <c r="AN15" s="393"/>
      <c r="AO15" s="393"/>
      <c r="AP15" s="393"/>
      <c r="AQ15" s="393"/>
      <c r="AR15" s="394"/>
    </row>
    <row r="16" spans="1:66" s="18" customFormat="1" ht="15" customHeight="1">
      <c r="B16" s="164">
        <v>4</v>
      </c>
      <c r="C16" s="183"/>
      <c r="D16" s="264" t="s">
        <v>88</v>
      </c>
      <c r="E16" s="264"/>
      <c r="F16" s="264"/>
      <c r="G16" s="264"/>
      <c r="H16" s="264"/>
      <c r="I16" s="369">
        <v>11</v>
      </c>
      <c r="J16" s="369"/>
      <c r="K16" s="369"/>
      <c r="L16" s="369"/>
      <c r="M16" s="369"/>
      <c r="N16" s="369"/>
      <c r="O16" s="370">
        <v>1273</v>
      </c>
      <c r="P16" s="370"/>
      <c r="Q16" s="370"/>
      <c r="R16" s="370"/>
      <c r="S16" s="370"/>
      <c r="T16" s="370"/>
      <c r="U16" s="218">
        <v>143</v>
      </c>
      <c r="V16" s="216"/>
      <c r="W16" s="216"/>
      <c r="X16" s="216"/>
      <c r="Y16" s="216"/>
      <c r="Z16" s="216"/>
      <c r="AA16" s="218">
        <v>2750</v>
      </c>
      <c r="AB16" s="216"/>
      <c r="AC16" s="216"/>
      <c r="AD16" s="216"/>
      <c r="AE16" s="216"/>
      <c r="AF16" s="216"/>
      <c r="AG16" s="383"/>
      <c r="AH16" s="384"/>
      <c r="AI16" s="384"/>
      <c r="AJ16" s="384"/>
      <c r="AK16" s="384"/>
      <c r="AL16" s="385"/>
      <c r="AM16" s="392"/>
      <c r="AN16" s="393"/>
      <c r="AO16" s="393"/>
      <c r="AP16" s="393"/>
      <c r="AQ16" s="393"/>
      <c r="AR16" s="394"/>
    </row>
    <row r="17" spans="1:58" s="18" customFormat="1" ht="15" customHeight="1">
      <c r="B17" s="130" t="s">
        <v>14</v>
      </c>
      <c r="C17" s="131"/>
      <c r="D17" s="264" t="s">
        <v>89</v>
      </c>
      <c r="E17" s="264"/>
      <c r="F17" s="264"/>
      <c r="G17" s="264"/>
      <c r="H17" s="264"/>
      <c r="I17" s="369">
        <v>11</v>
      </c>
      <c r="J17" s="369"/>
      <c r="K17" s="369"/>
      <c r="L17" s="369"/>
      <c r="M17" s="369"/>
      <c r="N17" s="369"/>
      <c r="O17" s="370">
        <v>3182</v>
      </c>
      <c r="P17" s="370"/>
      <c r="Q17" s="370"/>
      <c r="R17" s="370"/>
      <c r="S17" s="370"/>
      <c r="T17" s="370"/>
      <c r="U17" s="218">
        <v>150</v>
      </c>
      <c r="V17" s="216"/>
      <c r="W17" s="216"/>
      <c r="X17" s="216"/>
      <c r="Y17" s="216"/>
      <c r="Z17" s="216"/>
      <c r="AA17" s="218">
        <v>3607</v>
      </c>
      <c r="AB17" s="216"/>
      <c r="AC17" s="216"/>
      <c r="AD17" s="216"/>
      <c r="AE17" s="216"/>
      <c r="AF17" s="216"/>
      <c r="AG17" s="383"/>
      <c r="AH17" s="384"/>
      <c r="AI17" s="384"/>
      <c r="AJ17" s="384"/>
      <c r="AK17" s="384"/>
      <c r="AL17" s="385"/>
      <c r="AM17" s="392"/>
      <c r="AN17" s="393"/>
      <c r="AO17" s="393"/>
      <c r="AP17" s="393"/>
      <c r="AQ17" s="393"/>
      <c r="AR17" s="394"/>
    </row>
    <row r="18" spans="1:58" s="18" customFormat="1" ht="15" customHeight="1">
      <c r="B18" s="130"/>
      <c r="C18" s="131"/>
      <c r="D18" s="264" t="s">
        <v>144</v>
      </c>
      <c r="E18" s="264"/>
      <c r="F18" s="264"/>
      <c r="G18" s="264"/>
      <c r="H18" s="264"/>
      <c r="I18" s="369">
        <v>21</v>
      </c>
      <c r="J18" s="369"/>
      <c r="K18" s="369"/>
      <c r="L18" s="369"/>
      <c r="M18" s="369"/>
      <c r="N18" s="369"/>
      <c r="O18" s="370">
        <v>4798</v>
      </c>
      <c r="P18" s="370"/>
      <c r="Q18" s="370"/>
      <c r="R18" s="370"/>
      <c r="S18" s="370"/>
      <c r="T18" s="370"/>
      <c r="U18" s="218">
        <v>169</v>
      </c>
      <c r="V18" s="216"/>
      <c r="W18" s="216"/>
      <c r="X18" s="216"/>
      <c r="Y18" s="216"/>
      <c r="Z18" s="216"/>
      <c r="AA18" s="218">
        <v>4518</v>
      </c>
      <c r="AB18" s="216"/>
      <c r="AC18" s="216"/>
      <c r="AD18" s="216"/>
      <c r="AE18" s="216"/>
      <c r="AF18" s="216"/>
      <c r="AG18" s="383"/>
      <c r="AH18" s="384"/>
      <c r="AI18" s="384"/>
      <c r="AJ18" s="384"/>
      <c r="AK18" s="384"/>
      <c r="AL18" s="385"/>
      <c r="AM18" s="392"/>
      <c r="AN18" s="393"/>
      <c r="AO18" s="393"/>
      <c r="AP18" s="393"/>
      <c r="AQ18" s="393"/>
      <c r="AR18" s="394"/>
    </row>
    <row r="19" spans="1:58" s="2" customFormat="1" ht="15" customHeight="1">
      <c r="B19" s="130"/>
      <c r="C19" s="131"/>
      <c r="D19" s="264" t="s">
        <v>145</v>
      </c>
      <c r="E19" s="264"/>
      <c r="F19" s="264"/>
      <c r="G19" s="264"/>
      <c r="H19" s="264"/>
      <c r="I19" s="369">
        <v>15</v>
      </c>
      <c r="J19" s="369"/>
      <c r="K19" s="369"/>
      <c r="L19" s="369"/>
      <c r="M19" s="369"/>
      <c r="N19" s="369"/>
      <c r="O19" s="370">
        <v>4877</v>
      </c>
      <c r="P19" s="370"/>
      <c r="Q19" s="370"/>
      <c r="R19" s="370"/>
      <c r="S19" s="370"/>
      <c r="T19" s="370"/>
      <c r="U19" s="218">
        <v>168</v>
      </c>
      <c r="V19" s="216"/>
      <c r="W19" s="216"/>
      <c r="X19" s="216"/>
      <c r="Y19" s="216"/>
      <c r="Z19" s="216"/>
      <c r="AA19" s="218">
        <v>6757</v>
      </c>
      <c r="AB19" s="216"/>
      <c r="AC19" s="216"/>
      <c r="AD19" s="216"/>
      <c r="AE19" s="216"/>
      <c r="AF19" s="216"/>
      <c r="AG19" s="383"/>
      <c r="AH19" s="384"/>
      <c r="AI19" s="384"/>
      <c r="AJ19" s="384"/>
      <c r="AK19" s="384"/>
      <c r="AL19" s="385"/>
      <c r="AM19" s="392"/>
      <c r="AN19" s="393"/>
      <c r="AO19" s="393"/>
      <c r="AP19" s="393"/>
      <c r="AQ19" s="393"/>
      <c r="AR19" s="394"/>
    </row>
    <row r="20" spans="1:58" s="2" customFormat="1" ht="15" customHeight="1">
      <c r="B20" s="130"/>
      <c r="C20" s="131"/>
      <c r="D20" s="264" t="s">
        <v>146</v>
      </c>
      <c r="E20" s="264"/>
      <c r="F20" s="264"/>
      <c r="G20" s="264"/>
      <c r="H20" s="264"/>
      <c r="I20" s="369">
        <v>16</v>
      </c>
      <c r="J20" s="369"/>
      <c r="K20" s="369"/>
      <c r="L20" s="369"/>
      <c r="M20" s="369"/>
      <c r="N20" s="369"/>
      <c r="O20" s="370">
        <v>5552</v>
      </c>
      <c r="P20" s="370"/>
      <c r="Q20" s="370"/>
      <c r="R20" s="370"/>
      <c r="S20" s="370"/>
      <c r="T20" s="370"/>
      <c r="U20" s="218">
        <v>125</v>
      </c>
      <c r="V20" s="216"/>
      <c r="W20" s="216"/>
      <c r="X20" s="216"/>
      <c r="Y20" s="216"/>
      <c r="Z20" s="216"/>
      <c r="AA20" s="218">
        <v>3401</v>
      </c>
      <c r="AB20" s="216"/>
      <c r="AC20" s="216"/>
      <c r="AD20" s="216"/>
      <c r="AE20" s="216"/>
      <c r="AF20" s="216"/>
      <c r="AG20" s="383"/>
      <c r="AH20" s="384"/>
      <c r="AI20" s="384"/>
      <c r="AJ20" s="384"/>
      <c r="AK20" s="384"/>
      <c r="AL20" s="385"/>
      <c r="AM20" s="392"/>
      <c r="AN20" s="393"/>
      <c r="AO20" s="393"/>
      <c r="AP20" s="393"/>
      <c r="AQ20" s="393"/>
      <c r="AR20" s="394"/>
    </row>
    <row r="21" spans="1:58" s="2" customFormat="1" ht="15" customHeight="1">
      <c r="B21" s="130"/>
      <c r="C21" s="131"/>
      <c r="D21" s="264" t="s">
        <v>90</v>
      </c>
      <c r="E21" s="264"/>
      <c r="F21" s="264"/>
      <c r="G21" s="264"/>
      <c r="H21" s="264"/>
      <c r="I21" s="369">
        <v>14</v>
      </c>
      <c r="J21" s="369"/>
      <c r="K21" s="369"/>
      <c r="L21" s="369"/>
      <c r="M21" s="369"/>
      <c r="N21" s="369"/>
      <c r="O21" s="370">
        <v>2013</v>
      </c>
      <c r="P21" s="370"/>
      <c r="Q21" s="370"/>
      <c r="R21" s="370"/>
      <c r="S21" s="370"/>
      <c r="T21" s="370"/>
      <c r="U21" s="218">
        <v>137</v>
      </c>
      <c r="V21" s="216"/>
      <c r="W21" s="216"/>
      <c r="X21" s="216"/>
      <c r="Y21" s="216"/>
      <c r="Z21" s="216"/>
      <c r="AA21" s="218">
        <v>3717</v>
      </c>
      <c r="AB21" s="216"/>
      <c r="AC21" s="216"/>
      <c r="AD21" s="216"/>
      <c r="AE21" s="216"/>
      <c r="AF21" s="216"/>
      <c r="AG21" s="383"/>
      <c r="AH21" s="384"/>
      <c r="AI21" s="384"/>
      <c r="AJ21" s="384"/>
      <c r="AK21" s="384"/>
      <c r="AL21" s="385"/>
      <c r="AM21" s="392"/>
      <c r="AN21" s="393"/>
      <c r="AO21" s="393"/>
      <c r="AP21" s="393"/>
      <c r="AQ21" s="393"/>
      <c r="AR21" s="394"/>
    </row>
    <row r="22" spans="1:58" s="2" customFormat="1" ht="15" customHeight="1">
      <c r="B22" s="130"/>
      <c r="C22" s="131"/>
      <c r="D22" s="264" t="s">
        <v>91</v>
      </c>
      <c r="E22" s="264"/>
      <c r="F22" s="264"/>
      <c r="G22" s="264"/>
      <c r="H22" s="264"/>
      <c r="I22" s="369">
        <v>13</v>
      </c>
      <c r="J22" s="369"/>
      <c r="K22" s="369"/>
      <c r="L22" s="369"/>
      <c r="M22" s="369"/>
      <c r="N22" s="369"/>
      <c r="O22" s="370">
        <v>3362</v>
      </c>
      <c r="P22" s="370"/>
      <c r="Q22" s="370"/>
      <c r="R22" s="370"/>
      <c r="S22" s="370"/>
      <c r="T22" s="370"/>
      <c r="U22" s="218">
        <v>188</v>
      </c>
      <c r="V22" s="216"/>
      <c r="W22" s="216"/>
      <c r="X22" s="216"/>
      <c r="Y22" s="216"/>
      <c r="Z22" s="216"/>
      <c r="AA22" s="218">
        <v>8114</v>
      </c>
      <c r="AB22" s="216"/>
      <c r="AC22" s="216"/>
      <c r="AD22" s="216"/>
      <c r="AE22" s="216"/>
      <c r="AF22" s="216"/>
      <c r="AG22" s="383"/>
      <c r="AH22" s="384"/>
      <c r="AI22" s="384"/>
      <c r="AJ22" s="384"/>
      <c r="AK22" s="384"/>
      <c r="AL22" s="385"/>
      <c r="AM22" s="392"/>
      <c r="AN22" s="393"/>
      <c r="AO22" s="393"/>
      <c r="AP22" s="393"/>
      <c r="AQ22" s="393"/>
      <c r="AR22" s="394"/>
    </row>
    <row r="23" spans="1:58" s="2" customFormat="1" ht="15" customHeight="1">
      <c r="B23" s="132"/>
      <c r="C23" s="133"/>
      <c r="D23" s="303" t="s">
        <v>92</v>
      </c>
      <c r="E23" s="303"/>
      <c r="F23" s="303"/>
      <c r="G23" s="303"/>
      <c r="H23" s="303"/>
      <c r="I23" s="352">
        <v>15</v>
      </c>
      <c r="J23" s="353"/>
      <c r="K23" s="353"/>
      <c r="L23" s="353"/>
      <c r="M23" s="353"/>
      <c r="N23" s="354"/>
      <c r="O23" s="352">
        <v>2604</v>
      </c>
      <c r="P23" s="353"/>
      <c r="Q23" s="353"/>
      <c r="R23" s="353"/>
      <c r="S23" s="353"/>
      <c r="T23" s="354"/>
      <c r="U23" s="352">
        <v>140</v>
      </c>
      <c r="V23" s="353"/>
      <c r="W23" s="353"/>
      <c r="X23" s="353"/>
      <c r="Y23" s="353"/>
      <c r="Z23" s="354"/>
      <c r="AA23" s="352">
        <v>3283</v>
      </c>
      <c r="AB23" s="353"/>
      <c r="AC23" s="353"/>
      <c r="AD23" s="353"/>
      <c r="AE23" s="353"/>
      <c r="AF23" s="354"/>
      <c r="AG23" s="386"/>
      <c r="AH23" s="387"/>
      <c r="AI23" s="387"/>
      <c r="AJ23" s="387"/>
      <c r="AK23" s="387"/>
      <c r="AL23" s="388"/>
      <c r="AM23" s="395"/>
      <c r="AN23" s="396"/>
      <c r="AO23" s="396"/>
      <c r="AP23" s="396"/>
      <c r="AQ23" s="396"/>
      <c r="AR23" s="397"/>
    </row>
    <row r="24" spans="1:58" s="2" customFormat="1"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182" t="s">
        <v>22</v>
      </c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8"/>
      <c r="AT24" s="8"/>
      <c r="AU24" s="8"/>
      <c r="AV24" s="8"/>
    </row>
    <row r="25" spans="1:58" s="2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98"/>
      <c r="V25" s="98"/>
      <c r="W25" s="5"/>
      <c r="X25" s="98"/>
      <c r="Y25" s="98"/>
      <c r="Z25" s="5"/>
      <c r="AA25" s="5"/>
      <c r="AB25" s="5"/>
      <c r="AC25" s="5"/>
      <c r="AD25" s="5"/>
      <c r="AE25" s="5"/>
      <c r="AF25" s="5"/>
      <c r="AG25" s="98"/>
      <c r="AH25" s="98"/>
      <c r="AI25" s="98"/>
      <c r="AJ25" s="98"/>
      <c r="AK25" s="98"/>
      <c r="AL25" s="98"/>
      <c r="AM25" s="98"/>
      <c r="AN25" s="98"/>
      <c r="AO25" s="5"/>
      <c r="AP25" s="5"/>
      <c r="AQ25" s="5"/>
      <c r="AR25" s="5"/>
    </row>
    <row r="26" spans="1:58" s="17" customFormat="1" ht="12">
      <c r="U26" s="13"/>
      <c r="V26" s="13"/>
      <c r="X26" s="13"/>
      <c r="Y26" s="13"/>
      <c r="AH26" s="23"/>
      <c r="AI26" s="23"/>
      <c r="AJ26" s="23"/>
      <c r="AK26" s="23"/>
      <c r="AL26" s="23"/>
      <c r="AM26" s="60"/>
      <c r="AN26" s="348" t="s">
        <v>93</v>
      </c>
      <c r="AO26" s="348"/>
      <c r="AP26" s="348"/>
      <c r="AQ26" s="348"/>
      <c r="AR26" s="348"/>
    </row>
    <row r="27" spans="1:58" s="18" customFormat="1" ht="15" customHeight="1">
      <c r="B27" s="193" t="s">
        <v>4</v>
      </c>
      <c r="C27" s="371"/>
      <c r="D27" s="371"/>
      <c r="E27" s="371"/>
      <c r="F27" s="371"/>
      <c r="G27" s="371"/>
      <c r="H27" s="372"/>
      <c r="I27" s="181" t="s">
        <v>136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373" t="s">
        <v>137</v>
      </c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4" t="s">
        <v>83</v>
      </c>
      <c r="AH27" s="374"/>
      <c r="AI27" s="374"/>
      <c r="AJ27" s="374"/>
      <c r="AK27" s="374"/>
      <c r="AL27" s="374"/>
      <c r="AM27" s="375"/>
      <c r="AN27" s="375"/>
      <c r="AO27" s="375"/>
      <c r="AP27" s="375"/>
      <c r="AQ27" s="375"/>
      <c r="AR27" s="376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</row>
    <row r="28" spans="1:58" s="18" customFormat="1" ht="15" customHeight="1">
      <c r="B28" s="196" t="s">
        <v>8</v>
      </c>
      <c r="C28" s="377"/>
      <c r="D28" s="377"/>
      <c r="E28" s="377"/>
      <c r="F28" s="377"/>
      <c r="G28" s="377"/>
      <c r="H28" s="378"/>
      <c r="I28" s="161" t="s">
        <v>67</v>
      </c>
      <c r="J28" s="160"/>
      <c r="K28" s="160"/>
      <c r="L28" s="160"/>
      <c r="M28" s="160"/>
      <c r="N28" s="160"/>
      <c r="O28" s="160" t="s">
        <v>68</v>
      </c>
      <c r="P28" s="160"/>
      <c r="Q28" s="160"/>
      <c r="R28" s="160"/>
      <c r="S28" s="160"/>
      <c r="T28" s="160"/>
      <c r="U28" s="379" t="s">
        <v>67</v>
      </c>
      <c r="V28" s="379"/>
      <c r="W28" s="379"/>
      <c r="X28" s="379"/>
      <c r="Y28" s="379"/>
      <c r="Z28" s="379"/>
      <c r="AA28" s="379" t="s">
        <v>68</v>
      </c>
      <c r="AB28" s="379"/>
      <c r="AC28" s="379"/>
      <c r="AD28" s="379"/>
      <c r="AE28" s="379"/>
      <c r="AF28" s="379"/>
      <c r="AG28" s="160" t="s">
        <v>67</v>
      </c>
      <c r="AH28" s="160"/>
      <c r="AI28" s="160"/>
      <c r="AJ28" s="160"/>
      <c r="AK28" s="160"/>
      <c r="AL28" s="160"/>
      <c r="AM28" s="379" t="s">
        <v>68</v>
      </c>
      <c r="AN28" s="379"/>
      <c r="AO28" s="379"/>
      <c r="AP28" s="379"/>
      <c r="AQ28" s="379"/>
      <c r="AR28" s="179"/>
      <c r="AU28" s="95"/>
      <c r="AV28" s="95"/>
      <c r="AW28" s="95"/>
      <c r="AX28" s="95"/>
      <c r="AY28" s="95"/>
      <c r="AZ28" s="95"/>
      <c r="BA28" s="96"/>
      <c r="BB28" s="96"/>
      <c r="BC28" s="96"/>
      <c r="BD28" s="96"/>
      <c r="BE28" s="96"/>
      <c r="BF28" s="96"/>
    </row>
    <row r="29" spans="1:58" s="18" customFormat="1" ht="15" customHeight="1">
      <c r="B29" s="164" t="s">
        <v>127</v>
      </c>
      <c r="C29" s="164"/>
      <c r="D29" s="164"/>
      <c r="E29" s="164"/>
      <c r="F29" s="164"/>
      <c r="G29" s="164"/>
      <c r="H29" s="164"/>
      <c r="I29" s="369">
        <v>588</v>
      </c>
      <c r="J29" s="369"/>
      <c r="K29" s="369"/>
      <c r="L29" s="369"/>
      <c r="M29" s="369"/>
      <c r="N29" s="369"/>
      <c r="O29" s="370">
        <v>15414</v>
      </c>
      <c r="P29" s="370"/>
      <c r="Q29" s="370"/>
      <c r="R29" s="370"/>
      <c r="S29" s="370"/>
      <c r="T29" s="370"/>
      <c r="U29" s="339">
        <v>314</v>
      </c>
      <c r="V29" s="338"/>
      <c r="W29" s="338"/>
      <c r="X29" s="338"/>
      <c r="Y29" s="338"/>
      <c r="Z29" s="338"/>
      <c r="AA29" s="339">
        <v>4008</v>
      </c>
      <c r="AB29" s="338"/>
      <c r="AC29" s="338"/>
      <c r="AD29" s="338"/>
      <c r="AE29" s="338"/>
      <c r="AF29" s="338"/>
      <c r="AG29" s="339">
        <v>2039</v>
      </c>
      <c r="AH29" s="338"/>
      <c r="AI29" s="338"/>
      <c r="AJ29" s="338"/>
      <c r="AK29" s="338"/>
      <c r="AL29" s="338"/>
      <c r="AM29" s="366">
        <v>22876</v>
      </c>
      <c r="AN29" s="367"/>
      <c r="AO29" s="367"/>
      <c r="AP29" s="367"/>
      <c r="AQ29" s="367"/>
      <c r="AR29" s="368"/>
      <c r="AU29" s="95"/>
      <c r="AV29" s="95"/>
      <c r="AW29" s="95"/>
      <c r="AX29" s="95"/>
      <c r="AY29" s="95"/>
      <c r="AZ29" s="95"/>
      <c r="BA29" s="96"/>
      <c r="BB29" s="96"/>
      <c r="BC29" s="96"/>
      <c r="BD29" s="96"/>
      <c r="BE29" s="96"/>
      <c r="BF29" s="96"/>
    </row>
    <row r="30" spans="1:58" s="18" customFormat="1" ht="15" customHeight="1">
      <c r="B30" s="164" t="s">
        <v>154</v>
      </c>
      <c r="C30" s="164"/>
      <c r="D30" s="164"/>
      <c r="E30" s="164"/>
      <c r="F30" s="164"/>
      <c r="G30" s="164"/>
      <c r="H30" s="164"/>
      <c r="I30" s="369">
        <v>604</v>
      </c>
      <c r="J30" s="369"/>
      <c r="K30" s="369"/>
      <c r="L30" s="369"/>
      <c r="M30" s="369"/>
      <c r="N30" s="369"/>
      <c r="O30" s="370">
        <v>14232</v>
      </c>
      <c r="P30" s="370"/>
      <c r="Q30" s="370"/>
      <c r="R30" s="370"/>
      <c r="S30" s="370"/>
      <c r="T30" s="370"/>
      <c r="U30" s="339">
        <v>337</v>
      </c>
      <c r="V30" s="338"/>
      <c r="W30" s="338"/>
      <c r="X30" s="338"/>
      <c r="Y30" s="338"/>
      <c r="Z30" s="338"/>
      <c r="AA30" s="339">
        <v>6865</v>
      </c>
      <c r="AB30" s="338"/>
      <c r="AC30" s="338"/>
      <c r="AD30" s="338"/>
      <c r="AE30" s="338"/>
      <c r="AF30" s="338"/>
      <c r="AG30" s="339">
        <v>2163</v>
      </c>
      <c r="AH30" s="338"/>
      <c r="AI30" s="338"/>
      <c r="AJ30" s="338"/>
      <c r="AK30" s="338"/>
      <c r="AL30" s="338"/>
      <c r="AM30" s="339">
        <v>24035</v>
      </c>
      <c r="AN30" s="338"/>
      <c r="AO30" s="338"/>
      <c r="AP30" s="338"/>
      <c r="AQ30" s="338"/>
      <c r="AR30" s="340"/>
      <c r="AU30" s="95"/>
      <c r="AV30" s="95"/>
      <c r="AW30" s="95"/>
      <c r="AX30" s="95"/>
      <c r="AY30" s="95"/>
      <c r="AZ30" s="95"/>
      <c r="BA30" s="96"/>
      <c r="BB30" s="96"/>
      <c r="BC30" s="96"/>
      <c r="BD30" s="96"/>
      <c r="BE30" s="96"/>
      <c r="BF30" s="96"/>
    </row>
    <row r="31" spans="1:58" s="2" customFormat="1" ht="15" customHeight="1">
      <c r="B31" s="164" t="s">
        <v>153</v>
      </c>
      <c r="C31" s="164"/>
      <c r="D31" s="164"/>
      <c r="E31" s="164"/>
      <c r="F31" s="164"/>
      <c r="G31" s="164"/>
      <c r="H31" s="163"/>
      <c r="I31" s="369">
        <v>424</v>
      </c>
      <c r="J31" s="369"/>
      <c r="K31" s="369"/>
      <c r="L31" s="369"/>
      <c r="M31" s="369"/>
      <c r="N31" s="369"/>
      <c r="O31" s="370">
        <v>4808</v>
      </c>
      <c r="P31" s="370"/>
      <c r="Q31" s="370"/>
      <c r="R31" s="370"/>
      <c r="S31" s="370"/>
      <c r="T31" s="370"/>
      <c r="U31" s="339">
        <v>95</v>
      </c>
      <c r="V31" s="338"/>
      <c r="W31" s="338"/>
      <c r="X31" s="338"/>
      <c r="Y31" s="338"/>
      <c r="Z31" s="338"/>
      <c r="AA31" s="339">
        <v>887</v>
      </c>
      <c r="AB31" s="338"/>
      <c r="AC31" s="338"/>
      <c r="AD31" s="338"/>
      <c r="AE31" s="338"/>
      <c r="AF31" s="338"/>
      <c r="AG31" s="339">
        <v>1604</v>
      </c>
      <c r="AH31" s="338"/>
      <c r="AI31" s="338"/>
      <c r="AJ31" s="338"/>
      <c r="AK31" s="338"/>
      <c r="AL31" s="338"/>
      <c r="AM31" s="339">
        <v>10778</v>
      </c>
      <c r="AN31" s="338"/>
      <c r="AO31" s="338"/>
      <c r="AP31" s="338"/>
      <c r="AQ31" s="338"/>
      <c r="AR31" s="340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</row>
    <row r="32" spans="1:58" s="2" customFormat="1" ht="15" customHeight="1">
      <c r="B32" s="164" t="s">
        <v>157</v>
      </c>
      <c r="C32" s="164"/>
      <c r="D32" s="164"/>
      <c r="E32" s="164"/>
      <c r="F32" s="164"/>
      <c r="G32" s="164"/>
      <c r="H32" s="163"/>
      <c r="I32" s="369">
        <v>533</v>
      </c>
      <c r="J32" s="369"/>
      <c r="K32" s="369"/>
      <c r="L32" s="369"/>
      <c r="M32" s="369"/>
      <c r="N32" s="369"/>
      <c r="O32" s="370">
        <v>6087</v>
      </c>
      <c r="P32" s="370"/>
      <c r="Q32" s="370"/>
      <c r="R32" s="370"/>
      <c r="S32" s="370"/>
      <c r="T32" s="370"/>
      <c r="U32" s="339">
        <v>181</v>
      </c>
      <c r="V32" s="338"/>
      <c r="W32" s="338"/>
      <c r="X32" s="338"/>
      <c r="Y32" s="338"/>
      <c r="Z32" s="338"/>
      <c r="AA32" s="339">
        <v>1756</v>
      </c>
      <c r="AB32" s="338"/>
      <c r="AC32" s="338"/>
      <c r="AD32" s="338"/>
      <c r="AE32" s="338"/>
      <c r="AF32" s="338"/>
      <c r="AG32" s="339">
        <v>1847</v>
      </c>
      <c r="AH32" s="338"/>
      <c r="AI32" s="338"/>
      <c r="AJ32" s="338"/>
      <c r="AK32" s="338"/>
      <c r="AL32" s="338"/>
      <c r="AM32" s="339">
        <v>15872</v>
      </c>
      <c r="AN32" s="338"/>
      <c r="AO32" s="338"/>
      <c r="AP32" s="338"/>
      <c r="AQ32" s="338"/>
      <c r="AR32" s="340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</row>
    <row r="33" spans="2:68" s="2" customFormat="1" ht="15" customHeight="1">
      <c r="B33" s="160" t="s">
        <v>164</v>
      </c>
      <c r="C33" s="160"/>
      <c r="D33" s="160"/>
      <c r="E33" s="160"/>
      <c r="F33" s="160"/>
      <c r="G33" s="160"/>
      <c r="H33" s="355"/>
      <c r="I33" s="229">
        <f>SUM(I34:N45)</f>
        <v>652</v>
      </c>
      <c r="J33" s="229"/>
      <c r="K33" s="229"/>
      <c r="L33" s="229"/>
      <c r="M33" s="229"/>
      <c r="N33" s="229"/>
      <c r="O33" s="229">
        <f t="shared" ref="O33" si="4">SUM(O34:T45)</f>
        <v>7888</v>
      </c>
      <c r="P33" s="229"/>
      <c r="Q33" s="229"/>
      <c r="R33" s="229"/>
      <c r="S33" s="229"/>
      <c r="T33" s="229"/>
      <c r="U33" s="229">
        <f t="shared" ref="U33" si="5">SUM(U34:Z45)</f>
        <v>191</v>
      </c>
      <c r="V33" s="229"/>
      <c r="W33" s="229"/>
      <c r="X33" s="229"/>
      <c r="Y33" s="229"/>
      <c r="Z33" s="229"/>
      <c r="AA33" s="229">
        <f>SUM(AA34:AF45)</f>
        <v>2550</v>
      </c>
      <c r="AB33" s="229"/>
      <c r="AC33" s="229"/>
      <c r="AD33" s="229"/>
      <c r="AE33" s="229"/>
      <c r="AF33" s="229"/>
      <c r="AG33" s="229">
        <f>SUM(AG34:AL45)</f>
        <v>2038</v>
      </c>
      <c r="AH33" s="229"/>
      <c r="AI33" s="229"/>
      <c r="AJ33" s="229"/>
      <c r="AK33" s="229"/>
      <c r="AL33" s="229"/>
      <c r="AM33" s="229">
        <f>SUM(AM34:AR45)</f>
        <v>16317</v>
      </c>
      <c r="AN33" s="229"/>
      <c r="AO33" s="229"/>
      <c r="AP33" s="229"/>
      <c r="AQ33" s="229"/>
      <c r="AR33" s="356"/>
      <c r="AU33" s="93"/>
      <c r="AV33" s="93"/>
      <c r="AW33" s="93"/>
      <c r="AX33" s="93"/>
      <c r="AY33" s="112"/>
      <c r="AZ33" s="112"/>
      <c r="BA33" s="112"/>
      <c r="BB33" s="112"/>
      <c r="BC33" s="112"/>
      <c r="BD33" s="112"/>
      <c r="BE33" s="112"/>
      <c r="BF33" s="112"/>
      <c r="BG33" s="28"/>
      <c r="BH33" s="28"/>
      <c r="BI33" s="28"/>
      <c r="BJ33" s="28"/>
      <c r="BK33" s="28"/>
      <c r="BL33" s="28"/>
      <c r="BM33" s="28"/>
      <c r="BN33" s="28"/>
      <c r="BO33" s="28"/>
      <c r="BP33" s="28"/>
    </row>
    <row r="34" spans="2:68" s="2" customFormat="1" ht="15" customHeight="1">
      <c r="B34" s="134" t="s">
        <v>150</v>
      </c>
      <c r="C34" s="357"/>
      <c r="D34" s="263" t="s">
        <v>84</v>
      </c>
      <c r="E34" s="263"/>
      <c r="F34" s="263"/>
      <c r="G34" s="263"/>
      <c r="H34" s="263"/>
      <c r="I34" s="360">
        <v>48</v>
      </c>
      <c r="J34" s="361"/>
      <c r="K34" s="361"/>
      <c r="L34" s="361"/>
      <c r="M34" s="361"/>
      <c r="N34" s="362"/>
      <c r="O34" s="360">
        <v>617</v>
      </c>
      <c r="P34" s="361"/>
      <c r="Q34" s="361"/>
      <c r="R34" s="361"/>
      <c r="S34" s="361"/>
      <c r="T34" s="362"/>
      <c r="U34" s="363">
        <v>18</v>
      </c>
      <c r="V34" s="364"/>
      <c r="W34" s="364"/>
      <c r="X34" s="364"/>
      <c r="Y34" s="364"/>
      <c r="Z34" s="365"/>
      <c r="AA34" s="363">
        <v>185</v>
      </c>
      <c r="AB34" s="364"/>
      <c r="AC34" s="364"/>
      <c r="AD34" s="364"/>
      <c r="AE34" s="364"/>
      <c r="AF34" s="365"/>
      <c r="AG34" s="257">
        <v>189</v>
      </c>
      <c r="AH34" s="255"/>
      <c r="AI34" s="255"/>
      <c r="AJ34" s="255"/>
      <c r="AK34" s="255"/>
      <c r="AL34" s="256"/>
      <c r="AM34" s="366">
        <v>2042</v>
      </c>
      <c r="AN34" s="367"/>
      <c r="AO34" s="367"/>
      <c r="AP34" s="367"/>
      <c r="AQ34" s="367"/>
      <c r="AR34" s="368"/>
      <c r="AU34" s="92"/>
      <c r="AV34" s="92"/>
      <c r="AW34" s="92"/>
      <c r="AX34" s="92"/>
      <c r="AY34" s="113"/>
      <c r="AZ34" s="113"/>
      <c r="BA34" s="113"/>
      <c r="BB34" s="113"/>
      <c r="BC34" s="113"/>
      <c r="BD34" s="113"/>
      <c r="BE34" s="113"/>
      <c r="BF34" s="113"/>
      <c r="BG34" s="28"/>
      <c r="BH34" s="28"/>
      <c r="BI34" s="28"/>
      <c r="BJ34" s="338"/>
      <c r="BK34" s="338"/>
      <c r="BL34" s="338"/>
      <c r="BM34" s="338"/>
      <c r="BN34" s="338"/>
      <c r="BO34" s="338"/>
      <c r="BP34" s="28"/>
    </row>
    <row r="35" spans="2:68" s="2" customFormat="1" ht="15" customHeight="1">
      <c r="B35" s="358"/>
      <c r="C35" s="359"/>
      <c r="D35" s="264" t="s">
        <v>85</v>
      </c>
      <c r="E35" s="264"/>
      <c r="F35" s="264"/>
      <c r="G35" s="264"/>
      <c r="H35" s="264"/>
      <c r="I35" s="342">
        <v>50</v>
      </c>
      <c r="J35" s="343"/>
      <c r="K35" s="343"/>
      <c r="L35" s="343"/>
      <c r="M35" s="343"/>
      <c r="N35" s="344"/>
      <c r="O35" s="342">
        <v>627</v>
      </c>
      <c r="P35" s="343"/>
      <c r="Q35" s="343"/>
      <c r="R35" s="343"/>
      <c r="S35" s="343"/>
      <c r="T35" s="344"/>
      <c r="U35" s="345">
        <v>13</v>
      </c>
      <c r="V35" s="346"/>
      <c r="W35" s="346"/>
      <c r="X35" s="346"/>
      <c r="Y35" s="346"/>
      <c r="Z35" s="347"/>
      <c r="AA35" s="345">
        <v>141</v>
      </c>
      <c r="AB35" s="346"/>
      <c r="AC35" s="346"/>
      <c r="AD35" s="346"/>
      <c r="AE35" s="346"/>
      <c r="AF35" s="347"/>
      <c r="AG35" s="218">
        <v>177</v>
      </c>
      <c r="AH35" s="216"/>
      <c r="AI35" s="216"/>
      <c r="AJ35" s="216"/>
      <c r="AK35" s="216"/>
      <c r="AL35" s="217"/>
      <c r="AM35" s="339">
        <v>1480</v>
      </c>
      <c r="AN35" s="338"/>
      <c r="AO35" s="338"/>
      <c r="AP35" s="338"/>
      <c r="AQ35" s="338"/>
      <c r="AR35" s="340"/>
      <c r="AU35" s="92"/>
      <c r="AV35" s="92"/>
      <c r="AW35" s="92"/>
      <c r="AX35" s="92"/>
      <c r="AY35" s="113"/>
      <c r="AZ35" s="113"/>
      <c r="BA35" s="113"/>
      <c r="BB35" s="113"/>
      <c r="BC35" s="113"/>
      <c r="BD35" s="113"/>
      <c r="BE35" s="113"/>
      <c r="BF35" s="113"/>
      <c r="BG35" s="28"/>
      <c r="BH35" s="28"/>
      <c r="BI35" s="28"/>
      <c r="BJ35" s="338"/>
      <c r="BK35" s="338"/>
      <c r="BL35" s="338"/>
      <c r="BM35" s="338"/>
      <c r="BN35" s="338"/>
      <c r="BO35" s="338"/>
      <c r="BP35" s="28"/>
    </row>
    <row r="36" spans="2:68" s="2" customFormat="1" ht="15" customHeight="1">
      <c r="B36" s="358"/>
      <c r="C36" s="359"/>
      <c r="D36" s="264" t="s">
        <v>86</v>
      </c>
      <c r="E36" s="264"/>
      <c r="F36" s="264"/>
      <c r="G36" s="264"/>
      <c r="H36" s="264"/>
      <c r="I36" s="342">
        <v>56</v>
      </c>
      <c r="J36" s="343"/>
      <c r="K36" s="343"/>
      <c r="L36" s="343"/>
      <c r="M36" s="343"/>
      <c r="N36" s="344"/>
      <c r="O36" s="342">
        <v>732</v>
      </c>
      <c r="P36" s="343"/>
      <c r="Q36" s="343"/>
      <c r="R36" s="343"/>
      <c r="S36" s="343"/>
      <c r="T36" s="344"/>
      <c r="U36" s="345">
        <v>19</v>
      </c>
      <c r="V36" s="346"/>
      <c r="W36" s="346"/>
      <c r="X36" s="346"/>
      <c r="Y36" s="346"/>
      <c r="Z36" s="347"/>
      <c r="AA36" s="345">
        <v>300</v>
      </c>
      <c r="AB36" s="346"/>
      <c r="AC36" s="346"/>
      <c r="AD36" s="346"/>
      <c r="AE36" s="346"/>
      <c r="AF36" s="347"/>
      <c r="AG36" s="218">
        <v>159</v>
      </c>
      <c r="AH36" s="216"/>
      <c r="AI36" s="216"/>
      <c r="AJ36" s="216"/>
      <c r="AK36" s="216"/>
      <c r="AL36" s="217"/>
      <c r="AM36" s="339">
        <v>1155</v>
      </c>
      <c r="AN36" s="338"/>
      <c r="AO36" s="338"/>
      <c r="AP36" s="338"/>
      <c r="AQ36" s="338"/>
      <c r="AR36" s="340"/>
      <c r="AU36" s="92"/>
      <c r="AV36" s="92"/>
      <c r="AW36" s="92"/>
      <c r="AX36" s="92"/>
      <c r="AY36" s="113"/>
      <c r="AZ36" s="113"/>
      <c r="BA36" s="101"/>
      <c r="BB36" s="101"/>
      <c r="BC36" s="101"/>
      <c r="BD36" s="101"/>
      <c r="BE36" s="101"/>
      <c r="BF36" s="101"/>
      <c r="BG36" s="28"/>
      <c r="BH36" s="28"/>
      <c r="BI36" s="28"/>
      <c r="BJ36" s="338"/>
      <c r="BK36" s="338"/>
      <c r="BL36" s="338"/>
      <c r="BM36" s="338"/>
      <c r="BN36" s="338"/>
      <c r="BO36" s="338"/>
      <c r="BP36" s="28"/>
    </row>
    <row r="37" spans="2:68" s="2" customFormat="1" ht="15" customHeight="1">
      <c r="B37" s="358"/>
      <c r="C37" s="359"/>
      <c r="D37" s="264" t="s">
        <v>87</v>
      </c>
      <c r="E37" s="264"/>
      <c r="F37" s="264"/>
      <c r="G37" s="264"/>
      <c r="H37" s="264"/>
      <c r="I37" s="342">
        <v>56</v>
      </c>
      <c r="J37" s="343"/>
      <c r="K37" s="343"/>
      <c r="L37" s="343"/>
      <c r="M37" s="343"/>
      <c r="N37" s="344"/>
      <c r="O37" s="342">
        <v>695</v>
      </c>
      <c r="P37" s="343"/>
      <c r="Q37" s="343"/>
      <c r="R37" s="343"/>
      <c r="S37" s="343"/>
      <c r="T37" s="344"/>
      <c r="U37" s="345">
        <v>13</v>
      </c>
      <c r="V37" s="346"/>
      <c r="W37" s="346"/>
      <c r="X37" s="346"/>
      <c r="Y37" s="346"/>
      <c r="Z37" s="347"/>
      <c r="AA37" s="345">
        <v>157</v>
      </c>
      <c r="AB37" s="346"/>
      <c r="AC37" s="346"/>
      <c r="AD37" s="346"/>
      <c r="AE37" s="346"/>
      <c r="AF37" s="347"/>
      <c r="AG37" s="218">
        <v>177</v>
      </c>
      <c r="AH37" s="216"/>
      <c r="AI37" s="216"/>
      <c r="AJ37" s="216"/>
      <c r="AK37" s="216"/>
      <c r="AL37" s="217"/>
      <c r="AM37" s="339">
        <v>1424</v>
      </c>
      <c r="AN37" s="338"/>
      <c r="AO37" s="338"/>
      <c r="AP37" s="338"/>
      <c r="AQ37" s="338"/>
      <c r="AR37" s="340"/>
      <c r="AU37" s="92"/>
      <c r="AV37" s="92"/>
      <c r="AW37" s="92"/>
      <c r="AX37" s="92"/>
      <c r="AY37" s="113"/>
      <c r="AZ37" s="113"/>
      <c r="BA37" s="101"/>
      <c r="BB37" s="101"/>
      <c r="BC37" s="101"/>
      <c r="BD37" s="101"/>
      <c r="BE37" s="101"/>
      <c r="BF37" s="101"/>
      <c r="BG37" s="28"/>
      <c r="BH37" s="28"/>
      <c r="BI37" s="28"/>
      <c r="BJ37" s="338"/>
      <c r="BK37" s="338"/>
      <c r="BL37" s="338"/>
      <c r="BM37" s="338"/>
      <c r="BN37" s="338"/>
      <c r="BO37" s="338"/>
      <c r="BP37" s="28"/>
    </row>
    <row r="38" spans="2:68" s="2" customFormat="1" ht="15" customHeight="1">
      <c r="B38" s="164">
        <v>4</v>
      </c>
      <c r="C38" s="183"/>
      <c r="D38" s="264" t="s">
        <v>88</v>
      </c>
      <c r="E38" s="264"/>
      <c r="F38" s="264"/>
      <c r="G38" s="264"/>
      <c r="H38" s="264"/>
      <c r="I38" s="342">
        <v>54</v>
      </c>
      <c r="J38" s="343"/>
      <c r="K38" s="343"/>
      <c r="L38" s="343"/>
      <c r="M38" s="343"/>
      <c r="N38" s="344"/>
      <c r="O38" s="342">
        <v>625</v>
      </c>
      <c r="P38" s="343"/>
      <c r="Q38" s="343"/>
      <c r="R38" s="343"/>
      <c r="S38" s="343"/>
      <c r="T38" s="344"/>
      <c r="U38" s="345">
        <v>13</v>
      </c>
      <c r="V38" s="346"/>
      <c r="W38" s="346"/>
      <c r="X38" s="346"/>
      <c r="Y38" s="346"/>
      <c r="Z38" s="347"/>
      <c r="AA38" s="345">
        <v>151</v>
      </c>
      <c r="AB38" s="346"/>
      <c r="AC38" s="346"/>
      <c r="AD38" s="346"/>
      <c r="AE38" s="346"/>
      <c r="AF38" s="347"/>
      <c r="AG38" s="218">
        <v>172</v>
      </c>
      <c r="AH38" s="216"/>
      <c r="AI38" s="216"/>
      <c r="AJ38" s="216"/>
      <c r="AK38" s="216"/>
      <c r="AL38" s="217"/>
      <c r="AM38" s="339">
        <v>1252</v>
      </c>
      <c r="AN38" s="338"/>
      <c r="AO38" s="338"/>
      <c r="AP38" s="338"/>
      <c r="AQ38" s="338"/>
      <c r="AR38" s="340"/>
      <c r="AU38" s="92"/>
      <c r="AV38" s="92"/>
      <c r="AW38" s="92"/>
      <c r="AX38" s="92"/>
      <c r="AY38" s="113"/>
      <c r="AZ38" s="113"/>
      <c r="BA38" s="101"/>
      <c r="BB38" s="101"/>
      <c r="BC38" s="101"/>
      <c r="BD38" s="101"/>
      <c r="BE38" s="101"/>
      <c r="BF38" s="101"/>
      <c r="BG38" s="28"/>
      <c r="BH38" s="28"/>
      <c r="BI38" s="28"/>
      <c r="BJ38" s="338"/>
      <c r="BK38" s="338"/>
      <c r="BL38" s="338"/>
      <c r="BM38" s="338"/>
      <c r="BN38" s="338"/>
      <c r="BO38" s="338"/>
      <c r="BP38" s="28"/>
    </row>
    <row r="39" spans="2:68" s="2" customFormat="1" ht="15" customHeight="1">
      <c r="B39" s="130" t="s">
        <v>14</v>
      </c>
      <c r="C39" s="131"/>
      <c r="D39" s="264" t="s">
        <v>89</v>
      </c>
      <c r="E39" s="264"/>
      <c r="F39" s="264"/>
      <c r="G39" s="264"/>
      <c r="H39" s="264"/>
      <c r="I39" s="342">
        <v>48</v>
      </c>
      <c r="J39" s="343"/>
      <c r="K39" s="343"/>
      <c r="L39" s="343"/>
      <c r="M39" s="343"/>
      <c r="N39" s="344"/>
      <c r="O39" s="342">
        <v>573</v>
      </c>
      <c r="P39" s="343"/>
      <c r="Q39" s="343"/>
      <c r="R39" s="343"/>
      <c r="S39" s="343"/>
      <c r="T39" s="344"/>
      <c r="U39" s="345">
        <v>14</v>
      </c>
      <c r="V39" s="346"/>
      <c r="W39" s="346"/>
      <c r="X39" s="346"/>
      <c r="Y39" s="346"/>
      <c r="Z39" s="347"/>
      <c r="AA39" s="345">
        <v>160</v>
      </c>
      <c r="AB39" s="346"/>
      <c r="AC39" s="346"/>
      <c r="AD39" s="346"/>
      <c r="AE39" s="346"/>
      <c r="AF39" s="347"/>
      <c r="AG39" s="218">
        <v>165</v>
      </c>
      <c r="AH39" s="216"/>
      <c r="AI39" s="216"/>
      <c r="AJ39" s="216"/>
      <c r="AK39" s="216"/>
      <c r="AL39" s="217"/>
      <c r="AM39" s="339">
        <v>1667</v>
      </c>
      <c r="AN39" s="338"/>
      <c r="AO39" s="338"/>
      <c r="AP39" s="338"/>
      <c r="AQ39" s="338"/>
      <c r="AR39" s="340"/>
      <c r="AU39" s="92"/>
      <c r="AV39" s="92"/>
      <c r="AW39" s="92"/>
      <c r="AX39" s="92"/>
      <c r="AY39" s="113"/>
      <c r="AZ39" s="113"/>
      <c r="BA39" s="101"/>
      <c r="BB39" s="101"/>
      <c r="BC39" s="101"/>
      <c r="BD39" s="101"/>
      <c r="BE39" s="101"/>
      <c r="BF39" s="101"/>
      <c r="BG39" s="28"/>
      <c r="BH39" s="28"/>
      <c r="BI39" s="28"/>
      <c r="BJ39" s="338"/>
      <c r="BK39" s="338"/>
      <c r="BL39" s="338"/>
      <c r="BM39" s="338"/>
      <c r="BN39" s="338"/>
      <c r="BO39" s="338"/>
      <c r="BP39" s="28"/>
    </row>
    <row r="40" spans="2:68" s="2" customFormat="1" ht="15" customHeight="1">
      <c r="B40" s="130"/>
      <c r="C40" s="131"/>
      <c r="D40" s="264" t="s">
        <v>144</v>
      </c>
      <c r="E40" s="264"/>
      <c r="F40" s="264"/>
      <c r="G40" s="264"/>
      <c r="H40" s="264"/>
      <c r="I40" s="342">
        <v>58</v>
      </c>
      <c r="J40" s="343"/>
      <c r="K40" s="343"/>
      <c r="L40" s="343"/>
      <c r="M40" s="343"/>
      <c r="N40" s="344"/>
      <c r="O40" s="342">
        <v>712</v>
      </c>
      <c r="P40" s="343"/>
      <c r="Q40" s="343"/>
      <c r="R40" s="343"/>
      <c r="S40" s="343"/>
      <c r="T40" s="344"/>
      <c r="U40" s="345">
        <v>14</v>
      </c>
      <c r="V40" s="346"/>
      <c r="W40" s="346"/>
      <c r="X40" s="346"/>
      <c r="Y40" s="346"/>
      <c r="Z40" s="347"/>
      <c r="AA40" s="345">
        <v>152</v>
      </c>
      <c r="AB40" s="346"/>
      <c r="AC40" s="346"/>
      <c r="AD40" s="346"/>
      <c r="AE40" s="346"/>
      <c r="AF40" s="347"/>
      <c r="AG40" s="218">
        <v>187</v>
      </c>
      <c r="AH40" s="216"/>
      <c r="AI40" s="216"/>
      <c r="AJ40" s="216"/>
      <c r="AK40" s="216"/>
      <c r="AL40" s="217"/>
      <c r="AM40" s="339">
        <v>1344</v>
      </c>
      <c r="AN40" s="338"/>
      <c r="AO40" s="338"/>
      <c r="AP40" s="338"/>
      <c r="AQ40" s="338"/>
      <c r="AR40" s="340"/>
      <c r="AU40" s="92"/>
      <c r="AV40" s="92"/>
      <c r="AW40" s="92"/>
      <c r="AX40" s="92"/>
      <c r="AY40" s="113"/>
      <c r="AZ40" s="113"/>
      <c r="BA40" s="101"/>
      <c r="BB40" s="101"/>
      <c r="BC40" s="101"/>
      <c r="BD40" s="101"/>
      <c r="BE40" s="101"/>
      <c r="BF40" s="101"/>
      <c r="BG40" s="28"/>
      <c r="BH40" s="28"/>
      <c r="BI40" s="28"/>
      <c r="BJ40" s="338"/>
      <c r="BK40" s="338"/>
      <c r="BL40" s="338"/>
      <c r="BM40" s="338"/>
      <c r="BN40" s="338"/>
      <c r="BO40" s="338"/>
      <c r="BP40" s="28"/>
    </row>
    <row r="41" spans="2:68" s="2" customFormat="1" ht="15" customHeight="1">
      <c r="B41" s="130"/>
      <c r="C41" s="131"/>
      <c r="D41" s="264" t="s">
        <v>145</v>
      </c>
      <c r="E41" s="264"/>
      <c r="F41" s="264"/>
      <c r="G41" s="264"/>
      <c r="H41" s="264"/>
      <c r="I41" s="342">
        <v>55</v>
      </c>
      <c r="J41" s="343"/>
      <c r="K41" s="343"/>
      <c r="L41" s="343"/>
      <c r="M41" s="343"/>
      <c r="N41" s="344"/>
      <c r="O41" s="342">
        <v>681</v>
      </c>
      <c r="P41" s="343"/>
      <c r="Q41" s="343"/>
      <c r="R41" s="343"/>
      <c r="S41" s="343"/>
      <c r="T41" s="344"/>
      <c r="U41" s="345">
        <v>18</v>
      </c>
      <c r="V41" s="346"/>
      <c r="W41" s="346"/>
      <c r="X41" s="346"/>
      <c r="Y41" s="346"/>
      <c r="Z41" s="347"/>
      <c r="AA41" s="345">
        <v>339</v>
      </c>
      <c r="AB41" s="346"/>
      <c r="AC41" s="346"/>
      <c r="AD41" s="346"/>
      <c r="AE41" s="346"/>
      <c r="AF41" s="347"/>
      <c r="AG41" s="218">
        <v>182</v>
      </c>
      <c r="AH41" s="216"/>
      <c r="AI41" s="216"/>
      <c r="AJ41" s="216"/>
      <c r="AK41" s="216"/>
      <c r="AL41" s="217"/>
      <c r="AM41" s="339">
        <v>1229</v>
      </c>
      <c r="AN41" s="338"/>
      <c r="AO41" s="338"/>
      <c r="AP41" s="338"/>
      <c r="AQ41" s="338"/>
      <c r="AR41" s="340"/>
      <c r="AU41" s="92"/>
      <c r="AV41" s="92"/>
      <c r="AW41" s="92"/>
      <c r="AX41" s="92"/>
      <c r="AY41" s="113"/>
      <c r="AZ41" s="113"/>
      <c r="BA41" s="101"/>
      <c r="BB41" s="101"/>
      <c r="BC41" s="101"/>
      <c r="BD41" s="101"/>
      <c r="BE41" s="101"/>
      <c r="BF41" s="101"/>
      <c r="BG41" s="28"/>
      <c r="BH41" s="28"/>
      <c r="BI41" s="28"/>
      <c r="BJ41" s="338"/>
      <c r="BK41" s="338"/>
      <c r="BL41" s="338"/>
      <c r="BM41" s="338"/>
      <c r="BN41" s="338"/>
      <c r="BO41" s="338"/>
      <c r="BP41" s="28"/>
    </row>
    <row r="42" spans="2:68" s="2" customFormat="1" ht="15" customHeight="1">
      <c r="B42" s="130"/>
      <c r="C42" s="131"/>
      <c r="D42" s="264" t="s">
        <v>146</v>
      </c>
      <c r="E42" s="264"/>
      <c r="F42" s="264"/>
      <c r="G42" s="264"/>
      <c r="H42" s="264"/>
      <c r="I42" s="342">
        <v>55</v>
      </c>
      <c r="J42" s="343"/>
      <c r="K42" s="343"/>
      <c r="L42" s="343"/>
      <c r="M42" s="343"/>
      <c r="N42" s="344"/>
      <c r="O42" s="342">
        <v>616</v>
      </c>
      <c r="P42" s="343"/>
      <c r="Q42" s="343"/>
      <c r="R42" s="343"/>
      <c r="S42" s="343"/>
      <c r="T42" s="344"/>
      <c r="U42" s="345">
        <v>17</v>
      </c>
      <c r="V42" s="346"/>
      <c r="W42" s="346"/>
      <c r="X42" s="346"/>
      <c r="Y42" s="346"/>
      <c r="Z42" s="347"/>
      <c r="AA42" s="345">
        <v>200</v>
      </c>
      <c r="AB42" s="346"/>
      <c r="AC42" s="346"/>
      <c r="AD42" s="346"/>
      <c r="AE42" s="346"/>
      <c r="AF42" s="347"/>
      <c r="AG42" s="218">
        <v>137</v>
      </c>
      <c r="AH42" s="216"/>
      <c r="AI42" s="216"/>
      <c r="AJ42" s="216"/>
      <c r="AK42" s="216"/>
      <c r="AL42" s="217"/>
      <c r="AM42" s="339">
        <v>945</v>
      </c>
      <c r="AN42" s="338"/>
      <c r="AO42" s="338"/>
      <c r="AP42" s="338"/>
      <c r="AQ42" s="338"/>
      <c r="AR42" s="340"/>
      <c r="AU42" s="92"/>
      <c r="AV42" s="92"/>
      <c r="AW42" s="92"/>
      <c r="AX42" s="92"/>
      <c r="AY42" s="113"/>
      <c r="AZ42" s="113"/>
      <c r="BA42" s="101"/>
      <c r="BB42" s="101"/>
      <c r="BC42" s="101"/>
      <c r="BD42" s="101"/>
      <c r="BE42" s="101"/>
      <c r="BF42" s="101"/>
      <c r="BG42" s="28"/>
      <c r="BH42" s="28"/>
      <c r="BI42" s="28"/>
      <c r="BJ42" s="338"/>
      <c r="BK42" s="338"/>
      <c r="BL42" s="338"/>
      <c r="BM42" s="338"/>
      <c r="BN42" s="338"/>
      <c r="BO42" s="338"/>
      <c r="BP42" s="28"/>
    </row>
    <row r="43" spans="2:68" s="2" customFormat="1" ht="15" customHeight="1">
      <c r="B43" s="130"/>
      <c r="C43" s="131"/>
      <c r="D43" s="264" t="s">
        <v>90</v>
      </c>
      <c r="E43" s="264"/>
      <c r="F43" s="264"/>
      <c r="G43" s="264"/>
      <c r="H43" s="264"/>
      <c r="I43" s="342">
        <v>48</v>
      </c>
      <c r="J43" s="343"/>
      <c r="K43" s="343"/>
      <c r="L43" s="343"/>
      <c r="M43" s="343"/>
      <c r="N43" s="344"/>
      <c r="O43" s="342">
        <v>515</v>
      </c>
      <c r="P43" s="343"/>
      <c r="Q43" s="343"/>
      <c r="R43" s="343"/>
      <c r="S43" s="343"/>
      <c r="T43" s="344"/>
      <c r="U43" s="345">
        <v>13</v>
      </c>
      <c r="V43" s="346"/>
      <c r="W43" s="346"/>
      <c r="X43" s="346"/>
      <c r="Y43" s="346"/>
      <c r="Z43" s="347"/>
      <c r="AA43" s="345">
        <v>151</v>
      </c>
      <c r="AB43" s="346"/>
      <c r="AC43" s="346"/>
      <c r="AD43" s="346"/>
      <c r="AE43" s="346"/>
      <c r="AF43" s="347"/>
      <c r="AG43" s="218">
        <v>155</v>
      </c>
      <c r="AH43" s="216"/>
      <c r="AI43" s="216"/>
      <c r="AJ43" s="216"/>
      <c r="AK43" s="216"/>
      <c r="AL43" s="217"/>
      <c r="AM43" s="339">
        <v>1190</v>
      </c>
      <c r="AN43" s="338"/>
      <c r="AO43" s="338"/>
      <c r="AP43" s="338"/>
      <c r="AQ43" s="338"/>
      <c r="AR43" s="340"/>
      <c r="AU43" s="92"/>
      <c r="AV43" s="92"/>
      <c r="AW43" s="92"/>
      <c r="AX43" s="92"/>
      <c r="AY43" s="113"/>
      <c r="AZ43" s="113"/>
      <c r="BA43" s="101"/>
      <c r="BB43" s="101"/>
      <c r="BC43" s="101"/>
      <c r="BD43" s="101"/>
      <c r="BE43" s="101"/>
      <c r="BF43" s="101"/>
      <c r="BG43" s="28"/>
      <c r="BH43" s="28"/>
      <c r="BI43" s="28"/>
      <c r="BJ43" s="338"/>
      <c r="BK43" s="338"/>
      <c r="BL43" s="338"/>
      <c r="BM43" s="338"/>
      <c r="BN43" s="338"/>
      <c r="BO43" s="338"/>
      <c r="BP43" s="28"/>
    </row>
    <row r="44" spans="2:68" s="2" customFormat="1" ht="15" customHeight="1">
      <c r="B44" s="130"/>
      <c r="C44" s="131"/>
      <c r="D44" s="264" t="s">
        <v>91</v>
      </c>
      <c r="E44" s="264"/>
      <c r="F44" s="264"/>
      <c r="G44" s="264"/>
      <c r="H44" s="264"/>
      <c r="I44" s="342">
        <v>70</v>
      </c>
      <c r="J44" s="343"/>
      <c r="K44" s="343"/>
      <c r="L44" s="343"/>
      <c r="M44" s="343"/>
      <c r="N44" s="344"/>
      <c r="O44" s="342">
        <v>884</v>
      </c>
      <c r="P44" s="343"/>
      <c r="Q44" s="343"/>
      <c r="R44" s="343"/>
      <c r="S44" s="343"/>
      <c r="T44" s="344"/>
      <c r="U44" s="345">
        <v>15</v>
      </c>
      <c r="V44" s="346"/>
      <c r="W44" s="346"/>
      <c r="X44" s="346"/>
      <c r="Y44" s="346"/>
      <c r="Z44" s="347"/>
      <c r="AA44" s="345">
        <v>172</v>
      </c>
      <c r="AB44" s="346"/>
      <c r="AC44" s="346"/>
      <c r="AD44" s="346"/>
      <c r="AE44" s="346"/>
      <c r="AF44" s="347"/>
      <c r="AG44" s="218">
        <v>167</v>
      </c>
      <c r="AH44" s="216"/>
      <c r="AI44" s="216"/>
      <c r="AJ44" s="216"/>
      <c r="AK44" s="216"/>
      <c r="AL44" s="217"/>
      <c r="AM44" s="339">
        <v>1305</v>
      </c>
      <c r="AN44" s="338"/>
      <c r="AO44" s="338"/>
      <c r="AP44" s="338"/>
      <c r="AQ44" s="338"/>
      <c r="AR44" s="340"/>
      <c r="AU44" s="92"/>
      <c r="AV44" s="92"/>
      <c r="AW44" s="92"/>
      <c r="AX44" s="92"/>
      <c r="AY44" s="113"/>
      <c r="AZ44" s="113"/>
      <c r="BA44" s="101"/>
      <c r="BB44" s="101"/>
      <c r="BC44" s="101"/>
      <c r="BD44" s="101"/>
      <c r="BE44" s="101"/>
      <c r="BF44" s="101"/>
      <c r="BG44" s="28"/>
      <c r="BH44" s="28"/>
      <c r="BI44" s="28"/>
      <c r="BJ44" s="338"/>
      <c r="BK44" s="338"/>
      <c r="BL44" s="338"/>
      <c r="BM44" s="338"/>
      <c r="BN44" s="338"/>
      <c r="BO44" s="338"/>
      <c r="BP44" s="28"/>
    </row>
    <row r="45" spans="2:68" s="2" customFormat="1" ht="15" customHeight="1">
      <c r="B45" s="132"/>
      <c r="C45" s="133"/>
      <c r="D45" s="303" t="s">
        <v>92</v>
      </c>
      <c r="E45" s="303"/>
      <c r="F45" s="303"/>
      <c r="G45" s="303"/>
      <c r="H45" s="303"/>
      <c r="I45" s="349">
        <v>54</v>
      </c>
      <c r="J45" s="350"/>
      <c r="K45" s="350"/>
      <c r="L45" s="350"/>
      <c r="M45" s="350"/>
      <c r="N45" s="351"/>
      <c r="O45" s="349">
        <v>611</v>
      </c>
      <c r="P45" s="350"/>
      <c r="Q45" s="350"/>
      <c r="R45" s="350"/>
      <c r="S45" s="350"/>
      <c r="T45" s="351"/>
      <c r="U45" s="349">
        <v>24</v>
      </c>
      <c r="V45" s="350"/>
      <c r="W45" s="350"/>
      <c r="X45" s="350"/>
      <c r="Y45" s="350"/>
      <c r="Z45" s="351"/>
      <c r="AA45" s="349">
        <v>442</v>
      </c>
      <c r="AB45" s="350"/>
      <c r="AC45" s="350"/>
      <c r="AD45" s="350"/>
      <c r="AE45" s="350"/>
      <c r="AF45" s="351"/>
      <c r="AG45" s="352">
        <v>171</v>
      </c>
      <c r="AH45" s="353"/>
      <c r="AI45" s="353"/>
      <c r="AJ45" s="353"/>
      <c r="AK45" s="353"/>
      <c r="AL45" s="354"/>
      <c r="AM45" s="352">
        <v>1284</v>
      </c>
      <c r="AN45" s="353"/>
      <c r="AO45" s="353"/>
      <c r="AP45" s="353"/>
      <c r="AQ45" s="353"/>
      <c r="AR45" s="354"/>
      <c r="AU45" s="92"/>
      <c r="AV45" s="92"/>
      <c r="AW45" s="92"/>
      <c r="AX45" s="92"/>
      <c r="AY45" s="113"/>
      <c r="AZ45" s="113"/>
      <c r="BA45" s="101"/>
      <c r="BB45" s="101"/>
      <c r="BC45" s="101"/>
      <c r="BD45" s="101"/>
      <c r="BE45" s="101"/>
      <c r="BF45" s="101"/>
      <c r="BG45" s="28"/>
      <c r="BH45" s="28"/>
      <c r="BI45" s="28"/>
      <c r="BJ45" s="338"/>
      <c r="BK45" s="338"/>
      <c r="BL45" s="338"/>
      <c r="BM45" s="338"/>
      <c r="BN45" s="338"/>
      <c r="BO45" s="338"/>
      <c r="BP45" s="28"/>
    </row>
    <row r="46" spans="2:68" s="2" customFormat="1" ht="15" customHeight="1">
      <c r="B46" s="105"/>
      <c r="C46" s="105"/>
      <c r="D46" s="75"/>
      <c r="E46" s="75"/>
      <c r="F46" s="75"/>
      <c r="G46" s="75"/>
      <c r="H46" s="75"/>
      <c r="I46" s="100"/>
      <c r="J46" s="100"/>
      <c r="K46" s="100"/>
      <c r="L46" s="100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341" t="s">
        <v>22</v>
      </c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U46" s="92"/>
      <c r="AV46" s="92"/>
      <c r="AW46" s="92"/>
      <c r="AX46" s="92"/>
      <c r="AY46" s="113"/>
      <c r="AZ46" s="113"/>
      <c r="BA46" s="101"/>
      <c r="BB46" s="101"/>
      <c r="BC46" s="101"/>
      <c r="BD46" s="101"/>
      <c r="BE46" s="101"/>
      <c r="BF46" s="101"/>
      <c r="BG46" s="28"/>
      <c r="BH46" s="28"/>
      <c r="BI46" s="28"/>
      <c r="BJ46" s="28"/>
      <c r="BK46" s="28"/>
      <c r="BL46" s="28"/>
      <c r="BM46" s="28"/>
      <c r="BN46" s="28"/>
      <c r="BO46" s="28"/>
      <c r="BP46" s="28"/>
    </row>
    <row r="47" spans="2:68" s="2" customFormat="1" ht="15" customHeight="1">
      <c r="B47" s="105"/>
      <c r="C47" s="105"/>
      <c r="D47" s="75"/>
      <c r="E47" s="75"/>
      <c r="F47" s="75"/>
      <c r="G47" s="75"/>
      <c r="H47" s="75"/>
      <c r="I47" s="100"/>
      <c r="J47" s="100"/>
      <c r="K47" s="100"/>
      <c r="L47" s="100"/>
      <c r="M47" s="100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U47" s="92"/>
      <c r="AV47" s="92"/>
      <c r="AW47" s="92"/>
      <c r="AX47" s="92"/>
      <c r="AY47" s="113"/>
      <c r="AZ47" s="113"/>
      <c r="BA47" s="101"/>
      <c r="BB47" s="101"/>
      <c r="BC47" s="101"/>
      <c r="BD47" s="101"/>
      <c r="BE47" s="101"/>
      <c r="BF47" s="101"/>
      <c r="BG47" s="28"/>
      <c r="BH47" s="28"/>
      <c r="BI47" s="28"/>
      <c r="BJ47" s="28"/>
      <c r="BK47" s="28"/>
      <c r="BL47" s="28"/>
      <c r="BM47" s="28"/>
      <c r="BN47" s="28"/>
      <c r="BO47" s="28"/>
      <c r="BP47" s="28"/>
    </row>
    <row r="48" spans="2:68" s="2" customFormat="1" ht="14.2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V48" s="23"/>
      <c r="W48" s="23"/>
      <c r="X48" s="23"/>
      <c r="Y48" s="23"/>
      <c r="Z48" s="23"/>
      <c r="AA48" s="23"/>
      <c r="AM48" s="61"/>
      <c r="AN48" s="61"/>
      <c r="AO48" s="61"/>
      <c r="AP48" s="32"/>
      <c r="AQ48" s="30"/>
      <c r="AR48" s="30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</row>
    <row r="49" spans="2:258" s="17" customFormat="1" ht="1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99"/>
      <c r="AQ49" s="33"/>
      <c r="AR49" s="33"/>
    </row>
    <row r="50" spans="2:258"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</row>
    <row r="51" spans="2:258"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</row>
  </sheetData>
  <mergeCells count="262">
    <mergeCell ref="A2:AS2"/>
    <mergeCell ref="AC4:AQ4"/>
    <mergeCell ref="B5:H5"/>
    <mergeCell ref="I5:T5"/>
    <mergeCell ref="U5:AF5"/>
    <mergeCell ref="AG5:AR5"/>
    <mergeCell ref="B6:H6"/>
    <mergeCell ref="I6:N6"/>
    <mergeCell ref="O6:T6"/>
    <mergeCell ref="U6:Z6"/>
    <mergeCell ref="AA6:AF6"/>
    <mergeCell ref="AG6:AL6"/>
    <mergeCell ref="AM6:AR6"/>
    <mergeCell ref="B7:H7"/>
    <mergeCell ref="I7:N7"/>
    <mergeCell ref="O7:T7"/>
    <mergeCell ref="U7:Z7"/>
    <mergeCell ref="AA7:AF7"/>
    <mergeCell ref="AG7:AL7"/>
    <mergeCell ref="AM7:AR7"/>
    <mergeCell ref="B8:H8"/>
    <mergeCell ref="I8:N8"/>
    <mergeCell ref="O8:T8"/>
    <mergeCell ref="U8:Z8"/>
    <mergeCell ref="AA8:AF8"/>
    <mergeCell ref="AG8:AL8"/>
    <mergeCell ref="AM8:AR8"/>
    <mergeCell ref="B9:H9"/>
    <mergeCell ref="I9:N9"/>
    <mergeCell ref="O9:T9"/>
    <mergeCell ref="U9:Z9"/>
    <mergeCell ref="AA9:AF9"/>
    <mergeCell ref="AG9:AL9"/>
    <mergeCell ref="AM9:AR9"/>
    <mergeCell ref="B10:H10"/>
    <mergeCell ref="I10:N10"/>
    <mergeCell ref="O10:T10"/>
    <mergeCell ref="U10:Z10"/>
    <mergeCell ref="AA10:AF10"/>
    <mergeCell ref="AG10:AL10"/>
    <mergeCell ref="AM10:AR10"/>
    <mergeCell ref="B11:H11"/>
    <mergeCell ref="I11:N11"/>
    <mergeCell ref="O11:T11"/>
    <mergeCell ref="U11:Z11"/>
    <mergeCell ref="AA11:AF11"/>
    <mergeCell ref="AG11:AL11"/>
    <mergeCell ref="AM11:AR11"/>
    <mergeCell ref="D12:H12"/>
    <mergeCell ref="I12:N12"/>
    <mergeCell ref="O12:T12"/>
    <mergeCell ref="U12:Z12"/>
    <mergeCell ref="AA12:AF12"/>
    <mergeCell ref="AG12:AL23"/>
    <mergeCell ref="AM12:AR23"/>
    <mergeCell ref="D13:H13"/>
    <mergeCell ref="I13:N13"/>
    <mergeCell ref="O13:T13"/>
    <mergeCell ref="U13:Z13"/>
    <mergeCell ref="AA13:AF13"/>
    <mergeCell ref="D14:H14"/>
    <mergeCell ref="I14:N14"/>
    <mergeCell ref="O14:T14"/>
    <mergeCell ref="U14:Z14"/>
    <mergeCell ref="AA14:AF14"/>
    <mergeCell ref="D15:H15"/>
    <mergeCell ref="I15:N15"/>
    <mergeCell ref="O15:T15"/>
    <mergeCell ref="U15:Z15"/>
    <mergeCell ref="AA15:AF15"/>
    <mergeCell ref="B16:C16"/>
    <mergeCell ref="D16:H16"/>
    <mergeCell ref="I16:N16"/>
    <mergeCell ref="O16:T16"/>
    <mergeCell ref="U16:Z16"/>
    <mergeCell ref="AA16:AF16"/>
    <mergeCell ref="D17:H17"/>
    <mergeCell ref="I17:N17"/>
    <mergeCell ref="O17:T17"/>
    <mergeCell ref="U17:Z17"/>
    <mergeCell ref="AA17:AF17"/>
    <mergeCell ref="D18:H18"/>
    <mergeCell ref="I18:N18"/>
    <mergeCell ref="O18:T18"/>
    <mergeCell ref="U18:Z18"/>
    <mergeCell ref="AA18:AF18"/>
    <mergeCell ref="AA22:AF22"/>
    <mergeCell ref="D23:H23"/>
    <mergeCell ref="I23:N23"/>
    <mergeCell ref="O23:T23"/>
    <mergeCell ref="U23:Z23"/>
    <mergeCell ref="AA23:AF23"/>
    <mergeCell ref="D19:H19"/>
    <mergeCell ref="I19:N19"/>
    <mergeCell ref="O19:T19"/>
    <mergeCell ref="U19:Z19"/>
    <mergeCell ref="AA19:AF19"/>
    <mergeCell ref="D20:H20"/>
    <mergeCell ref="I20:N20"/>
    <mergeCell ref="O20:T20"/>
    <mergeCell ref="U20:Z20"/>
    <mergeCell ref="AA20:AF20"/>
    <mergeCell ref="AU27:BF27"/>
    <mergeCell ref="B12:C15"/>
    <mergeCell ref="B17:C23"/>
    <mergeCell ref="B27:H27"/>
    <mergeCell ref="I27:T27"/>
    <mergeCell ref="U27:AF27"/>
    <mergeCell ref="AG27:AR27"/>
    <mergeCell ref="B28:H28"/>
    <mergeCell ref="I28:N28"/>
    <mergeCell ref="O28:T28"/>
    <mergeCell ref="U28:Z28"/>
    <mergeCell ref="AA28:AF28"/>
    <mergeCell ref="AG28:AL28"/>
    <mergeCell ref="AM28:AR28"/>
    <mergeCell ref="AH24:AR24"/>
    <mergeCell ref="D21:H21"/>
    <mergeCell ref="I21:N21"/>
    <mergeCell ref="O21:T21"/>
    <mergeCell ref="U21:Z21"/>
    <mergeCell ref="AA21:AF21"/>
    <mergeCell ref="D22:H22"/>
    <mergeCell ref="I22:N22"/>
    <mergeCell ref="O22:T22"/>
    <mergeCell ref="U22:Z22"/>
    <mergeCell ref="B29:H29"/>
    <mergeCell ref="I29:N29"/>
    <mergeCell ref="O29:T29"/>
    <mergeCell ref="U29:Z29"/>
    <mergeCell ref="AA29:AF29"/>
    <mergeCell ref="AG29:AL29"/>
    <mergeCell ref="AM29:AR29"/>
    <mergeCell ref="B30:H30"/>
    <mergeCell ref="I30:N30"/>
    <mergeCell ref="O30:T30"/>
    <mergeCell ref="U30:Z30"/>
    <mergeCell ref="AA30:AF30"/>
    <mergeCell ref="AG30:AL30"/>
    <mergeCell ref="AM30:AR30"/>
    <mergeCell ref="D36:H36"/>
    <mergeCell ref="I36:N36"/>
    <mergeCell ref="B31:H31"/>
    <mergeCell ref="I31:N31"/>
    <mergeCell ref="O31:T31"/>
    <mergeCell ref="U31:Z31"/>
    <mergeCell ref="AA31:AF31"/>
    <mergeCell ref="AG31:AL31"/>
    <mergeCell ref="AM31:AR31"/>
    <mergeCell ref="B32:H32"/>
    <mergeCell ref="I32:N32"/>
    <mergeCell ref="O32:T32"/>
    <mergeCell ref="U32:Z32"/>
    <mergeCell ref="AA32:AF32"/>
    <mergeCell ref="AG32:AL32"/>
    <mergeCell ref="AM32:AR32"/>
    <mergeCell ref="AA37:AF37"/>
    <mergeCell ref="AG37:AL37"/>
    <mergeCell ref="B33:H33"/>
    <mergeCell ref="I33:N33"/>
    <mergeCell ref="O33:T33"/>
    <mergeCell ref="U33:Z33"/>
    <mergeCell ref="AA33:AF33"/>
    <mergeCell ref="AG33:AL33"/>
    <mergeCell ref="AM33:AR33"/>
    <mergeCell ref="B34:C37"/>
    <mergeCell ref="D34:H34"/>
    <mergeCell ref="I34:N34"/>
    <mergeCell ref="O34:T34"/>
    <mergeCell ref="U34:Z34"/>
    <mergeCell ref="AA34:AF34"/>
    <mergeCell ref="AG34:AL34"/>
    <mergeCell ref="AM34:AR34"/>
    <mergeCell ref="D35:H35"/>
    <mergeCell ref="I35:N35"/>
    <mergeCell ref="O35:T35"/>
    <mergeCell ref="U35:Z35"/>
    <mergeCell ref="AA35:AF35"/>
    <mergeCell ref="AG35:AL35"/>
    <mergeCell ref="AM35:AR35"/>
    <mergeCell ref="B38:C38"/>
    <mergeCell ref="D38:H38"/>
    <mergeCell ref="I38:N38"/>
    <mergeCell ref="O38:T38"/>
    <mergeCell ref="U38:Z38"/>
    <mergeCell ref="AA38:AF38"/>
    <mergeCell ref="AG38:AL38"/>
    <mergeCell ref="B39:C45"/>
    <mergeCell ref="D39:H39"/>
    <mergeCell ref="I39:N39"/>
    <mergeCell ref="O39:T39"/>
    <mergeCell ref="U39:Z39"/>
    <mergeCell ref="AA39:AF39"/>
    <mergeCell ref="AG39:AL39"/>
    <mergeCell ref="D40:H40"/>
    <mergeCell ref="I40:N40"/>
    <mergeCell ref="O40:T40"/>
    <mergeCell ref="U40:Z40"/>
    <mergeCell ref="AA40:AF40"/>
    <mergeCell ref="AG40:AL40"/>
    <mergeCell ref="D41:H41"/>
    <mergeCell ref="O41:T41"/>
    <mergeCell ref="U41:Z41"/>
    <mergeCell ref="AA41:AF41"/>
    <mergeCell ref="AG41:AL41"/>
    <mergeCell ref="D42:H42"/>
    <mergeCell ref="I42:N42"/>
    <mergeCell ref="O42:T42"/>
    <mergeCell ref="U42:Z42"/>
    <mergeCell ref="AA42:AF42"/>
    <mergeCell ref="AG42:AL42"/>
    <mergeCell ref="AN26:AR26"/>
    <mergeCell ref="D45:H45"/>
    <mergeCell ref="I45:N45"/>
    <mergeCell ref="O45:T45"/>
    <mergeCell ref="U45:Z45"/>
    <mergeCell ref="AA45:AF45"/>
    <mergeCell ref="AG45:AL45"/>
    <mergeCell ref="AM45:AR45"/>
    <mergeCell ref="I41:N41"/>
    <mergeCell ref="O36:T36"/>
    <mergeCell ref="U36:Z36"/>
    <mergeCell ref="AA36:AF36"/>
    <mergeCell ref="AG36:AL36"/>
    <mergeCell ref="D37:H37"/>
    <mergeCell ref="I37:N37"/>
    <mergeCell ref="O37:T37"/>
    <mergeCell ref="U37:Z37"/>
    <mergeCell ref="AH46:AR46"/>
    <mergeCell ref="D43:H43"/>
    <mergeCell ref="I43:N43"/>
    <mergeCell ref="O43:T43"/>
    <mergeCell ref="U43:Z43"/>
    <mergeCell ref="AA43:AF43"/>
    <mergeCell ref="AG43:AL43"/>
    <mergeCell ref="AM43:AR43"/>
    <mergeCell ref="D44:H44"/>
    <mergeCell ref="I44:N44"/>
    <mergeCell ref="O44:T44"/>
    <mergeCell ref="U44:Z44"/>
    <mergeCell ref="AA44:AF44"/>
    <mergeCell ref="AG44:AL44"/>
    <mergeCell ref="AM44:AR44"/>
    <mergeCell ref="BJ34:BO34"/>
    <mergeCell ref="BJ35:BO35"/>
    <mergeCell ref="BJ36:BO36"/>
    <mergeCell ref="BJ37:BO37"/>
    <mergeCell ref="BJ38:BO38"/>
    <mergeCell ref="BJ39:BO39"/>
    <mergeCell ref="BJ40:BO40"/>
    <mergeCell ref="BJ41:BO41"/>
    <mergeCell ref="BJ42:BO42"/>
    <mergeCell ref="BJ43:BO43"/>
    <mergeCell ref="BJ44:BO44"/>
    <mergeCell ref="BJ45:BO45"/>
    <mergeCell ref="AM36:AR36"/>
    <mergeCell ref="AM37:AR37"/>
    <mergeCell ref="AM38:AR38"/>
    <mergeCell ref="AM39:AR39"/>
    <mergeCell ref="AM40:AR40"/>
    <mergeCell ref="AM41:AR41"/>
    <mergeCell ref="AM42:AR42"/>
  </mergeCells>
  <phoneticPr fontId="30"/>
  <pageMargins left="0.75138888888888899" right="0.75138888888888899" top="0.78680555555555598" bottom="0.78680555555555598" header="0.51041666666666696" footer="0"/>
  <pageSetup paperSize="9" firstPageNumber="70" pageOrder="overThenDown" orientation="portrait" useFirstPageNumber="1" r:id="rId1"/>
  <headerFooter scaleWithDoc="0" alignWithMargins="0"/>
  <rowBreaks count="1" manualBreakCount="1">
    <brk id="49" max="4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D31"/>
  <sheetViews>
    <sheetView view="pageBreakPreview" zoomScale="95" zoomScaleNormal="100" zoomScaleSheetLayoutView="95" workbookViewId="0"/>
  </sheetViews>
  <sheetFormatPr defaultColWidth="9" defaultRowHeight="13.5"/>
  <cols>
    <col min="1" max="17" width="1.5" style="3" customWidth="1"/>
    <col min="18" max="18" width="2.125" style="3" customWidth="1"/>
    <col min="19" max="27" width="1.5" style="3" customWidth="1"/>
    <col min="28" max="28" width="2.375" style="3" customWidth="1"/>
    <col min="29" max="37" width="1.5" style="3" customWidth="1"/>
    <col min="38" max="38" width="2" style="3" customWidth="1"/>
    <col min="39" max="43" width="1.5" style="3" customWidth="1"/>
    <col min="44" max="55" width="1.5" style="29" customWidth="1"/>
    <col min="56" max="57" width="1.5" style="3" customWidth="1"/>
    <col min="58" max="58" width="2.125" style="3" customWidth="1"/>
    <col min="59" max="67" width="1.5" style="3" customWidth="1"/>
    <col min="68" max="68" width="2.25" style="3" customWidth="1"/>
    <col min="69" max="208" width="9" style="3"/>
  </cols>
  <sheetData>
    <row r="1" spans="1:238" s="55" customFormat="1" ht="12"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</row>
    <row r="2" spans="1:238" s="2" customFormat="1">
      <c r="A2" s="191" t="s">
        <v>131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238" s="2" customForma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91"/>
      <c r="V3" s="91"/>
      <c r="W3" s="5"/>
      <c r="X3" s="91"/>
      <c r="Y3" s="91"/>
      <c r="Z3" s="5"/>
      <c r="AA3" s="5"/>
      <c r="AB3" s="5"/>
      <c r="AC3" s="5"/>
      <c r="AD3" s="5"/>
      <c r="AE3" s="5"/>
      <c r="AF3" s="5"/>
      <c r="AG3" s="91"/>
      <c r="AH3" s="94"/>
      <c r="AI3" s="94"/>
      <c r="AJ3" s="94"/>
      <c r="AK3" s="94"/>
      <c r="AL3" s="94"/>
      <c r="AM3" s="91"/>
      <c r="AN3" s="5"/>
      <c r="AO3" s="5"/>
      <c r="AP3" s="5"/>
      <c r="AQ3" s="5"/>
    </row>
    <row r="4" spans="1:238" s="17" customFormat="1" ht="13.5" customHeight="1">
      <c r="U4" s="418" t="s">
        <v>142</v>
      </c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</row>
    <row r="5" spans="1:238" s="2" customFormat="1" ht="14.25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61"/>
      <c r="AN5" s="61"/>
      <c r="AO5" s="32"/>
      <c r="AP5" s="30"/>
      <c r="AQ5" s="30"/>
    </row>
    <row r="6" spans="1:238" s="17" customFormat="1" ht="12">
      <c r="B6" s="258" t="s">
        <v>4</v>
      </c>
      <c r="C6" s="258"/>
      <c r="D6" s="258"/>
      <c r="E6" s="258"/>
      <c r="F6" s="258"/>
      <c r="G6" s="258"/>
      <c r="H6" s="258"/>
      <c r="I6" s="179" t="s">
        <v>134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</row>
    <row r="7" spans="1:238" ht="13.5" customHeight="1">
      <c r="A7" s="1"/>
      <c r="B7" s="237"/>
      <c r="C7" s="237"/>
      <c r="D7" s="237"/>
      <c r="E7" s="237"/>
      <c r="F7" s="237"/>
      <c r="G7" s="237"/>
      <c r="H7" s="237"/>
      <c r="I7" s="405" t="s">
        <v>139</v>
      </c>
      <c r="J7" s="406"/>
      <c r="K7" s="406"/>
      <c r="L7" s="406"/>
      <c r="M7" s="406"/>
      <c r="N7" s="406"/>
      <c r="O7" s="406"/>
      <c r="P7" s="406"/>
      <c r="Q7" s="406"/>
      <c r="R7" s="407"/>
      <c r="S7" s="411" t="s">
        <v>129</v>
      </c>
      <c r="T7" s="412"/>
      <c r="U7" s="412"/>
      <c r="V7" s="412"/>
      <c r="W7" s="412"/>
      <c r="X7" s="412"/>
      <c r="Y7" s="412"/>
      <c r="Z7" s="412"/>
      <c r="AA7" s="412"/>
      <c r="AB7" s="413"/>
      <c r="AC7" s="411" t="s">
        <v>132</v>
      </c>
      <c r="AD7" s="412"/>
      <c r="AE7" s="412"/>
      <c r="AF7" s="412"/>
      <c r="AG7" s="412"/>
      <c r="AH7" s="412"/>
      <c r="AI7" s="412"/>
      <c r="AJ7" s="412"/>
      <c r="AK7" s="412"/>
      <c r="AL7" s="413"/>
      <c r="AM7" s="411" t="s">
        <v>130</v>
      </c>
      <c r="AN7" s="412"/>
      <c r="AO7" s="412"/>
      <c r="AP7" s="412"/>
      <c r="AQ7" s="412"/>
      <c r="AR7" s="412"/>
      <c r="AS7" s="412"/>
      <c r="AT7" s="412"/>
      <c r="AU7" s="412"/>
      <c r="AV7" s="413"/>
      <c r="AW7" s="405" t="s">
        <v>133</v>
      </c>
      <c r="AX7" s="419"/>
      <c r="AY7" s="419"/>
      <c r="AZ7" s="419"/>
      <c r="BA7" s="419"/>
      <c r="BB7" s="419"/>
      <c r="BC7" s="419"/>
      <c r="BD7" s="419"/>
      <c r="BE7" s="419"/>
      <c r="BF7" s="420"/>
      <c r="BG7" s="411" t="s">
        <v>128</v>
      </c>
      <c r="BH7" s="412"/>
      <c r="BI7" s="412"/>
      <c r="BJ7" s="412"/>
      <c r="BK7" s="412"/>
      <c r="BL7" s="412"/>
      <c r="BM7" s="412"/>
      <c r="BN7" s="412"/>
      <c r="BO7" s="412"/>
      <c r="BP7" s="413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</row>
    <row r="8" spans="1:238">
      <c r="A8" s="1"/>
      <c r="B8" s="238"/>
      <c r="C8" s="236"/>
      <c r="D8" s="236"/>
      <c r="E8" s="236"/>
      <c r="F8" s="236"/>
      <c r="G8" s="236"/>
      <c r="H8" s="235"/>
      <c r="I8" s="408"/>
      <c r="J8" s="409"/>
      <c r="K8" s="409"/>
      <c r="L8" s="409"/>
      <c r="M8" s="409"/>
      <c r="N8" s="409"/>
      <c r="O8" s="409"/>
      <c r="P8" s="409"/>
      <c r="Q8" s="409"/>
      <c r="R8" s="410"/>
      <c r="S8" s="414"/>
      <c r="T8" s="415"/>
      <c r="U8" s="415"/>
      <c r="V8" s="415"/>
      <c r="W8" s="415"/>
      <c r="X8" s="415"/>
      <c r="Y8" s="415"/>
      <c r="Z8" s="415"/>
      <c r="AA8" s="415"/>
      <c r="AB8" s="416"/>
      <c r="AC8" s="414"/>
      <c r="AD8" s="415"/>
      <c r="AE8" s="415"/>
      <c r="AF8" s="415"/>
      <c r="AG8" s="415"/>
      <c r="AH8" s="415"/>
      <c r="AI8" s="415"/>
      <c r="AJ8" s="415"/>
      <c r="AK8" s="415"/>
      <c r="AL8" s="416"/>
      <c r="AM8" s="414"/>
      <c r="AN8" s="415"/>
      <c r="AO8" s="415"/>
      <c r="AP8" s="415"/>
      <c r="AQ8" s="415"/>
      <c r="AR8" s="415"/>
      <c r="AS8" s="415"/>
      <c r="AT8" s="415"/>
      <c r="AU8" s="415"/>
      <c r="AV8" s="416"/>
      <c r="AW8" s="421"/>
      <c r="AX8" s="422"/>
      <c r="AY8" s="422"/>
      <c r="AZ8" s="422"/>
      <c r="BA8" s="422"/>
      <c r="BB8" s="422"/>
      <c r="BC8" s="422"/>
      <c r="BD8" s="422"/>
      <c r="BE8" s="422"/>
      <c r="BF8" s="423"/>
      <c r="BG8" s="414"/>
      <c r="BH8" s="415"/>
      <c r="BI8" s="415"/>
      <c r="BJ8" s="415"/>
      <c r="BK8" s="415"/>
      <c r="BL8" s="415"/>
      <c r="BM8" s="415"/>
      <c r="BN8" s="415"/>
      <c r="BO8" s="415"/>
      <c r="BP8" s="416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>
      <c r="A9" s="1"/>
      <c r="B9" s="102"/>
      <c r="C9" s="103"/>
      <c r="D9" s="103"/>
      <c r="E9" s="103"/>
      <c r="F9" s="103"/>
      <c r="G9" s="103"/>
      <c r="H9" s="104"/>
      <c r="I9" s="408"/>
      <c r="J9" s="409"/>
      <c r="K9" s="409"/>
      <c r="L9" s="409"/>
      <c r="M9" s="409"/>
      <c r="N9" s="409"/>
      <c r="O9" s="409"/>
      <c r="P9" s="409"/>
      <c r="Q9" s="409"/>
      <c r="R9" s="410"/>
      <c r="S9" s="414"/>
      <c r="T9" s="415"/>
      <c r="U9" s="415"/>
      <c r="V9" s="415"/>
      <c r="W9" s="415"/>
      <c r="X9" s="415"/>
      <c r="Y9" s="415"/>
      <c r="Z9" s="415"/>
      <c r="AA9" s="415"/>
      <c r="AB9" s="416"/>
      <c r="AC9" s="414"/>
      <c r="AD9" s="415"/>
      <c r="AE9" s="415"/>
      <c r="AF9" s="415"/>
      <c r="AG9" s="415"/>
      <c r="AH9" s="415"/>
      <c r="AI9" s="415"/>
      <c r="AJ9" s="415"/>
      <c r="AK9" s="415"/>
      <c r="AL9" s="416"/>
      <c r="AM9" s="414"/>
      <c r="AN9" s="415"/>
      <c r="AO9" s="415"/>
      <c r="AP9" s="415"/>
      <c r="AQ9" s="415"/>
      <c r="AR9" s="415"/>
      <c r="AS9" s="415"/>
      <c r="AT9" s="415"/>
      <c r="AU9" s="415"/>
      <c r="AV9" s="416"/>
      <c r="AW9" s="421"/>
      <c r="AX9" s="422"/>
      <c r="AY9" s="422"/>
      <c r="AZ9" s="422"/>
      <c r="BA9" s="422"/>
      <c r="BB9" s="422"/>
      <c r="BC9" s="422"/>
      <c r="BD9" s="422"/>
      <c r="BE9" s="422"/>
      <c r="BF9" s="423"/>
      <c r="BG9" s="414"/>
      <c r="BH9" s="415"/>
      <c r="BI9" s="415"/>
      <c r="BJ9" s="415"/>
      <c r="BK9" s="415"/>
      <c r="BL9" s="415"/>
      <c r="BM9" s="415"/>
      <c r="BN9" s="415"/>
      <c r="BO9" s="415"/>
      <c r="BP9" s="416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>
      <c r="B10" s="261" t="s">
        <v>8</v>
      </c>
      <c r="C10" s="261"/>
      <c r="D10" s="261"/>
      <c r="E10" s="261"/>
      <c r="F10" s="261"/>
      <c r="G10" s="261"/>
      <c r="H10" s="417"/>
      <c r="I10" s="404" t="s">
        <v>140</v>
      </c>
      <c r="J10" s="404"/>
      <c r="K10" s="404"/>
      <c r="L10" s="404"/>
      <c r="M10" s="404"/>
      <c r="N10" s="404" t="s">
        <v>141</v>
      </c>
      <c r="O10" s="404"/>
      <c r="P10" s="404"/>
      <c r="Q10" s="404"/>
      <c r="R10" s="404"/>
      <c r="S10" s="404" t="s">
        <v>140</v>
      </c>
      <c r="T10" s="404"/>
      <c r="U10" s="404"/>
      <c r="V10" s="404"/>
      <c r="W10" s="404"/>
      <c r="X10" s="404" t="s">
        <v>141</v>
      </c>
      <c r="Y10" s="404"/>
      <c r="Z10" s="404"/>
      <c r="AA10" s="404"/>
      <c r="AB10" s="404"/>
      <c r="AC10" s="404" t="s">
        <v>140</v>
      </c>
      <c r="AD10" s="404"/>
      <c r="AE10" s="404"/>
      <c r="AF10" s="404"/>
      <c r="AG10" s="404"/>
      <c r="AH10" s="404" t="s">
        <v>141</v>
      </c>
      <c r="AI10" s="404"/>
      <c r="AJ10" s="404"/>
      <c r="AK10" s="404"/>
      <c r="AL10" s="404"/>
      <c r="AM10" s="404" t="s">
        <v>140</v>
      </c>
      <c r="AN10" s="404"/>
      <c r="AO10" s="404"/>
      <c r="AP10" s="404"/>
      <c r="AQ10" s="404"/>
      <c r="AR10" s="404" t="s">
        <v>141</v>
      </c>
      <c r="AS10" s="404"/>
      <c r="AT10" s="404"/>
      <c r="AU10" s="404"/>
      <c r="AV10" s="404"/>
      <c r="AW10" s="404" t="s">
        <v>140</v>
      </c>
      <c r="AX10" s="404"/>
      <c r="AY10" s="404"/>
      <c r="AZ10" s="404"/>
      <c r="BA10" s="404"/>
      <c r="BB10" s="404" t="s">
        <v>141</v>
      </c>
      <c r="BC10" s="404"/>
      <c r="BD10" s="404"/>
      <c r="BE10" s="404"/>
      <c r="BF10" s="404"/>
      <c r="BG10" s="404" t="s">
        <v>140</v>
      </c>
      <c r="BH10" s="404"/>
      <c r="BI10" s="404"/>
      <c r="BJ10" s="404"/>
      <c r="BK10" s="404"/>
      <c r="BL10" s="404" t="s">
        <v>141</v>
      </c>
      <c r="BM10" s="404"/>
      <c r="BN10" s="404"/>
      <c r="BO10" s="404"/>
      <c r="BP10" s="404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pans="1:238">
      <c r="B11" s="164" t="s">
        <v>127</v>
      </c>
      <c r="C11" s="164"/>
      <c r="D11" s="164"/>
      <c r="E11" s="164"/>
      <c r="F11" s="164"/>
      <c r="G11" s="164"/>
      <c r="H11" s="164"/>
      <c r="I11" s="398">
        <v>3008</v>
      </c>
      <c r="J11" s="399"/>
      <c r="K11" s="399"/>
      <c r="L11" s="399"/>
      <c r="M11" s="400"/>
      <c r="N11" s="398">
        <v>66403</v>
      </c>
      <c r="O11" s="399"/>
      <c r="P11" s="399"/>
      <c r="Q11" s="399"/>
      <c r="R11" s="400"/>
      <c r="S11" s="398">
        <v>284</v>
      </c>
      <c r="T11" s="399"/>
      <c r="U11" s="399"/>
      <c r="V11" s="399"/>
      <c r="W11" s="400"/>
      <c r="X11" s="398">
        <v>17201</v>
      </c>
      <c r="Y11" s="399"/>
      <c r="Z11" s="399"/>
      <c r="AA11" s="399"/>
      <c r="AB11" s="400"/>
      <c r="AC11" s="398">
        <v>102</v>
      </c>
      <c r="AD11" s="399"/>
      <c r="AE11" s="399"/>
      <c r="AF11" s="399"/>
      <c r="AG11" s="400"/>
      <c r="AH11" s="398">
        <v>1099</v>
      </c>
      <c r="AI11" s="399"/>
      <c r="AJ11" s="399"/>
      <c r="AK11" s="399"/>
      <c r="AL11" s="400"/>
      <c r="AM11" s="398">
        <v>118</v>
      </c>
      <c r="AN11" s="399"/>
      <c r="AO11" s="399"/>
      <c r="AP11" s="399"/>
      <c r="AQ11" s="400"/>
      <c r="AR11" s="398">
        <v>780</v>
      </c>
      <c r="AS11" s="399"/>
      <c r="AT11" s="399"/>
      <c r="AU11" s="399"/>
      <c r="AV11" s="400"/>
      <c r="AW11" s="401"/>
      <c r="AX11" s="402"/>
      <c r="AY11" s="402"/>
      <c r="AZ11" s="402"/>
      <c r="BA11" s="403"/>
      <c r="BB11" s="398">
        <v>55685</v>
      </c>
      <c r="BC11" s="399"/>
      <c r="BD11" s="399"/>
      <c r="BE11" s="399"/>
      <c r="BF11" s="400"/>
      <c r="BG11" s="398">
        <v>728</v>
      </c>
      <c r="BH11" s="399"/>
      <c r="BI11" s="399"/>
      <c r="BJ11" s="399"/>
      <c r="BK11" s="400"/>
      <c r="BL11" s="398">
        <v>41191</v>
      </c>
      <c r="BM11" s="399"/>
      <c r="BN11" s="399"/>
      <c r="BO11" s="399"/>
      <c r="BP11" s="400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pans="1:238">
      <c r="B12" s="164" t="s">
        <v>154</v>
      </c>
      <c r="C12" s="182"/>
      <c r="D12" s="182"/>
      <c r="E12" s="182"/>
      <c r="F12" s="182"/>
      <c r="G12" s="182"/>
      <c r="H12" s="183"/>
      <c r="I12" s="398">
        <v>2753</v>
      </c>
      <c r="J12" s="399"/>
      <c r="K12" s="399"/>
      <c r="L12" s="399"/>
      <c r="M12" s="400"/>
      <c r="N12" s="398">
        <v>57854</v>
      </c>
      <c r="O12" s="399"/>
      <c r="P12" s="399"/>
      <c r="Q12" s="399"/>
      <c r="R12" s="400"/>
      <c r="S12" s="398">
        <v>243</v>
      </c>
      <c r="T12" s="399"/>
      <c r="U12" s="399"/>
      <c r="V12" s="399"/>
      <c r="W12" s="400"/>
      <c r="X12" s="398">
        <v>17218</v>
      </c>
      <c r="Y12" s="399"/>
      <c r="Z12" s="399"/>
      <c r="AA12" s="399"/>
      <c r="AB12" s="400"/>
      <c r="AC12" s="398">
        <v>112</v>
      </c>
      <c r="AD12" s="399"/>
      <c r="AE12" s="399"/>
      <c r="AF12" s="399"/>
      <c r="AG12" s="400"/>
      <c r="AH12" s="398">
        <v>2176</v>
      </c>
      <c r="AI12" s="399"/>
      <c r="AJ12" s="399"/>
      <c r="AK12" s="399"/>
      <c r="AL12" s="400"/>
      <c r="AM12" s="398">
        <v>84</v>
      </c>
      <c r="AN12" s="399"/>
      <c r="AO12" s="399"/>
      <c r="AP12" s="399"/>
      <c r="AQ12" s="400"/>
      <c r="AR12" s="398">
        <v>1419</v>
      </c>
      <c r="AS12" s="399"/>
      <c r="AT12" s="399"/>
      <c r="AU12" s="399"/>
      <c r="AV12" s="400"/>
      <c r="AW12" s="401"/>
      <c r="AX12" s="402"/>
      <c r="AY12" s="402"/>
      <c r="AZ12" s="402"/>
      <c r="BA12" s="403"/>
      <c r="BB12" s="398">
        <v>56356</v>
      </c>
      <c r="BC12" s="399"/>
      <c r="BD12" s="399"/>
      <c r="BE12" s="399"/>
      <c r="BF12" s="400"/>
      <c r="BG12" s="398">
        <v>671</v>
      </c>
      <c r="BH12" s="399"/>
      <c r="BI12" s="399"/>
      <c r="BJ12" s="399"/>
      <c r="BK12" s="400"/>
      <c r="BL12" s="398">
        <v>35243</v>
      </c>
      <c r="BM12" s="399"/>
      <c r="BN12" s="399"/>
      <c r="BO12" s="399"/>
      <c r="BP12" s="400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pans="1:238" ht="13.5" customHeight="1">
      <c r="B13" s="164" t="s">
        <v>152</v>
      </c>
      <c r="C13" s="164"/>
      <c r="D13" s="164"/>
      <c r="E13" s="164"/>
      <c r="F13" s="164"/>
      <c r="G13" s="164"/>
      <c r="H13" s="163"/>
      <c r="I13" s="398">
        <v>2464</v>
      </c>
      <c r="J13" s="399"/>
      <c r="K13" s="399"/>
      <c r="L13" s="399"/>
      <c r="M13" s="400"/>
      <c r="N13" s="398">
        <v>38203</v>
      </c>
      <c r="O13" s="399"/>
      <c r="P13" s="399"/>
      <c r="Q13" s="399"/>
      <c r="R13" s="400"/>
      <c r="S13" s="398">
        <v>85</v>
      </c>
      <c r="T13" s="399"/>
      <c r="U13" s="399"/>
      <c r="V13" s="399"/>
      <c r="W13" s="400"/>
      <c r="X13" s="398">
        <v>4028</v>
      </c>
      <c r="Y13" s="399"/>
      <c r="Z13" s="399"/>
      <c r="AA13" s="399"/>
      <c r="AB13" s="400"/>
      <c r="AC13" s="398">
        <v>92</v>
      </c>
      <c r="AD13" s="399"/>
      <c r="AE13" s="399"/>
      <c r="AF13" s="399"/>
      <c r="AG13" s="400"/>
      <c r="AH13" s="398">
        <v>1079</v>
      </c>
      <c r="AI13" s="399"/>
      <c r="AJ13" s="399"/>
      <c r="AK13" s="399"/>
      <c r="AL13" s="400"/>
      <c r="AM13" s="398">
        <v>23</v>
      </c>
      <c r="AN13" s="399"/>
      <c r="AO13" s="399"/>
      <c r="AP13" s="399"/>
      <c r="AQ13" s="400"/>
      <c r="AR13" s="398">
        <v>118</v>
      </c>
      <c r="AS13" s="399"/>
      <c r="AT13" s="399"/>
      <c r="AU13" s="399"/>
      <c r="AV13" s="400"/>
      <c r="AW13" s="401"/>
      <c r="AX13" s="402"/>
      <c r="AY13" s="402"/>
      <c r="AZ13" s="402"/>
      <c r="BA13" s="403"/>
      <c r="BB13" s="398">
        <v>20028</v>
      </c>
      <c r="BC13" s="399"/>
      <c r="BD13" s="399"/>
      <c r="BE13" s="399"/>
      <c r="BF13" s="400"/>
      <c r="BG13" s="398">
        <v>546</v>
      </c>
      <c r="BH13" s="399"/>
      <c r="BI13" s="399"/>
      <c r="BJ13" s="399"/>
      <c r="BK13" s="400"/>
      <c r="BL13" s="398">
        <v>27981</v>
      </c>
      <c r="BM13" s="399"/>
      <c r="BN13" s="399"/>
      <c r="BO13" s="399"/>
      <c r="BP13" s="400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</row>
    <row r="14" spans="1:238">
      <c r="B14" s="164" t="s">
        <v>156</v>
      </c>
      <c r="C14" s="164"/>
      <c r="D14" s="164"/>
      <c r="E14" s="164"/>
      <c r="F14" s="164"/>
      <c r="G14" s="164"/>
      <c r="H14" s="164"/>
      <c r="I14" s="398">
        <v>3163</v>
      </c>
      <c r="J14" s="399"/>
      <c r="K14" s="399"/>
      <c r="L14" s="399"/>
      <c r="M14" s="400"/>
      <c r="N14" s="398">
        <v>46450</v>
      </c>
      <c r="O14" s="399"/>
      <c r="P14" s="399"/>
      <c r="Q14" s="399"/>
      <c r="R14" s="400"/>
      <c r="S14" s="398">
        <v>140</v>
      </c>
      <c r="T14" s="399"/>
      <c r="U14" s="399"/>
      <c r="V14" s="399"/>
      <c r="W14" s="400"/>
      <c r="X14" s="398">
        <v>3370</v>
      </c>
      <c r="Y14" s="399"/>
      <c r="Z14" s="399"/>
      <c r="AA14" s="399"/>
      <c r="AB14" s="400"/>
      <c r="AC14" s="398">
        <v>309</v>
      </c>
      <c r="AD14" s="399"/>
      <c r="AE14" s="399"/>
      <c r="AF14" s="399"/>
      <c r="AG14" s="400"/>
      <c r="AH14" s="398">
        <v>3357</v>
      </c>
      <c r="AI14" s="399"/>
      <c r="AJ14" s="399"/>
      <c r="AK14" s="399"/>
      <c r="AL14" s="400"/>
      <c r="AM14" s="398">
        <v>19</v>
      </c>
      <c r="AN14" s="399"/>
      <c r="AO14" s="399"/>
      <c r="AP14" s="399"/>
      <c r="AQ14" s="400"/>
      <c r="AR14" s="398">
        <v>129</v>
      </c>
      <c r="AS14" s="399"/>
      <c r="AT14" s="399"/>
      <c r="AU14" s="399"/>
      <c r="AV14" s="400"/>
      <c r="AW14" s="401"/>
      <c r="AX14" s="402"/>
      <c r="AY14" s="402"/>
      <c r="AZ14" s="402"/>
      <c r="BA14" s="403"/>
      <c r="BB14" s="398">
        <v>27168</v>
      </c>
      <c r="BC14" s="399"/>
      <c r="BD14" s="399"/>
      <c r="BE14" s="399"/>
      <c r="BF14" s="400"/>
      <c r="BG14" s="398">
        <v>682</v>
      </c>
      <c r="BH14" s="399"/>
      <c r="BI14" s="399"/>
      <c r="BJ14" s="399"/>
      <c r="BK14" s="400"/>
      <c r="BL14" s="398">
        <v>33852</v>
      </c>
      <c r="BM14" s="399"/>
      <c r="BN14" s="399"/>
      <c r="BO14" s="399"/>
      <c r="BP14" s="400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pans="1:238">
      <c r="B15" s="164" t="s">
        <v>161</v>
      </c>
      <c r="C15" s="164"/>
      <c r="D15" s="164"/>
      <c r="E15" s="164"/>
      <c r="F15" s="164"/>
      <c r="G15" s="164"/>
      <c r="H15" s="164"/>
      <c r="I15" s="352">
        <f>SUM(I16:M27)</f>
        <v>3495</v>
      </c>
      <c r="J15" s="353"/>
      <c r="K15" s="353"/>
      <c r="L15" s="353"/>
      <c r="M15" s="354"/>
      <c r="N15" s="352">
        <f t="shared" ref="N15" si="0">SUM(N16:R27)</f>
        <v>58816</v>
      </c>
      <c r="O15" s="353"/>
      <c r="P15" s="353"/>
      <c r="Q15" s="353"/>
      <c r="R15" s="354"/>
      <c r="S15" s="352">
        <f t="shared" ref="S15" si="1">SUM(S16:W27)</f>
        <v>241</v>
      </c>
      <c r="T15" s="353"/>
      <c r="U15" s="353"/>
      <c r="V15" s="353"/>
      <c r="W15" s="354"/>
      <c r="X15" s="352">
        <f t="shared" ref="X15" si="2">SUM(X16:AB27)</f>
        <v>11206</v>
      </c>
      <c r="Y15" s="353"/>
      <c r="Z15" s="353"/>
      <c r="AA15" s="353"/>
      <c r="AB15" s="354"/>
      <c r="AC15" s="352">
        <f t="shared" ref="AC15" si="3">SUM(AC16:AG27)</f>
        <v>416</v>
      </c>
      <c r="AD15" s="353"/>
      <c r="AE15" s="353"/>
      <c r="AF15" s="353"/>
      <c r="AG15" s="354"/>
      <c r="AH15" s="352">
        <f t="shared" ref="AH15" si="4">SUM(AH16:AL27)</f>
        <v>4265</v>
      </c>
      <c r="AI15" s="353"/>
      <c r="AJ15" s="353"/>
      <c r="AK15" s="353"/>
      <c r="AL15" s="354"/>
      <c r="AM15" s="352">
        <f t="shared" ref="AM15" si="5">SUM(AM16:AQ27)</f>
        <v>31</v>
      </c>
      <c r="AN15" s="353"/>
      <c r="AO15" s="353"/>
      <c r="AP15" s="353"/>
      <c r="AQ15" s="354"/>
      <c r="AR15" s="352">
        <f t="shared" ref="AR15" si="6">SUM(AR16:AV27)</f>
        <v>152</v>
      </c>
      <c r="AS15" s="353"/>
      <c r="AT15" s="353"/>
      <c r="AU15" s="353"/>
      <c r="AV15" s="354"/>
      <c r="AW15" s="428"/>
      <c r="AX15" s="429"/>
      <c r="AY15" s="429"/>
      <c r="AZ15" s="429"/>
      <c r="BA15" s="430"/>
      <c r="BB15" s="352">
        <f>SUM(BB16:BF27)</f>
        <v>34581</v>
      </c>
      <c r="BC15" s="353"/>
      <c r="BD15" s="353"/>
      <c r="BE15" s="353"/>
      <c r="BF15" s="354"/>
      <c r="BG15" s="352">
        <f t="shared" ref="BG15" si="7">SUM(BG16:BK27)</f>
        <v>863</v>
      </c>
      <c r="BH15" s="353"/>
      <c r="BI15" s="353"/>
      <c r="BJ15" s="353"/>
      <c r="BK15" s="354"/>
      <c r="BL15" s="352">
        <f t="shared" ref="BL15" si="8">SUM(BL16:BP27)</f>
        <v>43414</v>
      </c>
      <c r="BM15" s="353"/>
      <c r="BN15" s="353"/>
      <c r="BO15" s="353"/>
      <c r="BP15" s="354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</row>
    <row r="16" spans="1:238" ht="13.5" customHeight="1">
      <c r="B16" s="358" t="s">
        <v>150</v>
      </c>
      <c r="C16" s="359"/>
      <c r="D16" s="424" t="s">
        <v>84</v>
      </c>
      <c r="E16" s="253"/>
      <c r="F16" s="253"/>
      <c r="G16" s="253"/>
      <c r="H16" s="252"/>
      <c r="I16" s="425">
        <v>292</v>
      </c>
      <c r="J16" s="426"/>
      <c r="K16" s="426"/>
      <c r="L16" s="426"/>
      <c r="M16" s="427"/>
      <c r="N16" s="425">
        <v>4379</v>
      </c>
      <c r="O16" s="426"/>
      <c r="P16" s="426"/>
      <c r="Q16" s="426"/>
      <c r="R16" s="427"/>
      <c r="S16" s="425">
        <v>33</v>
      </c>
      <c r="T16" s="426"/>
      <c r="U16" s="426"/>
      <c r="V16" s="426"/>
      <c r="W16" s="427"/>
      <c r="X16" s="425">
        <v>475</v>
      </c>
      <c r="Y16" s="426"/>
      <c r="Z16" s="426"/>
      <c r="AA16" s="426"/>
      <c r="AB16" s="427"/>
      <c r="AC16" s="425">
        <v>34</v>
      </c>
      <c r="AD16" s="426"/>
      <c r="AE16" s="426"/>
      <c r="AF16" s="426"/>
      <c r="AG16" s="427"/>
      <c r="AH16" s="425">
        <v>355</v>
      </c>
      <c r="AI16" s="426"/>
      <c r="AJ16" s="426"/>
      <c r="AK16" s="426"/>
      <c r="AL16" s="427"/>
      <c r="AM16" s="425">
        <v>1</v>
      </c>
      <c r="AN16" s="426"/>
      <c r="AO16" s="426"/>
      <c r="AP16" s="426"/>
      <c r="AQ16" s="427"/>
      <c r="AR16" s="425">
        <v>4</v>
      </c>
      <c r="AS16" s="426"/>
      <c r="AT16" s="426"/>
      <c r="AU16" s="426"/>
      <c r="AV16" s="427"/>
      <c r="AW16" s="431"/>
      <c r="AX16" s="432"/>
      <c r="AY16" s="432"/>
      <c r="AZ16" s="432"/>
      <c r="BA16" s="433"/>
      <c r="BB16" s="425">
        <v>2671</v>
      </c>
      <c r="BC16" s="426"/>
      <c r="BD16" s="426"/>
      <c r="BE16" s="426"/>
      <c r="BF16" s="427"/>
      <c r="BG16" s="425">
        <v>60</v>
      </c>
      <c r="BH16" s="426"/>
      <c r="BI16" s="426"/>
      <c r="BJ16" s="426"/>
      <c r="BK16" s="427"/>
      <c r="BL16" s="425">
        <v>2555</v>
      </c>
      <c r="BM16" s="426"/>
      <c r="BN16" s="426"/>
      <c r="BO16" s="426"/>
      <c r="BP16" s="427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</row>
    <row r="17" spans="2:238" ht="13.5" customHeight="1">
      <c r="B17" s="358"/>
      <c r="C17" s="359"/>
      <c r="D17" s="238" t="s">
        <v>85</v>
      </c>
      <c r="E17" s="236"/>
      <c r="F17" s="236"/>
      <c r="G17" s="236"/>
      <c r="H17" s="235"/>
      <c r="I17" s="398">
        <v>274</v>
      </c>
      <c r="J17" s="399"/>
      <c r="K17" s="399"/>
      <c r="L17" s="399"/>
      <c r="M17" s="400"/>
      <c r="N17" s="398">
        <v>4679</v>
      </c>
      <c r="O17" s="399"/>
      <c r="P17" s="399"/>
      <c r="Q17" s="399"/>
      <c r="R17" s="400"/>
      <c r="S17" s="398">
        <v>14</v>
      </c>
      <c r="T17" s="399"/>
      <c r="U17" s="399"/>
      <c r="V17" s="399"/>
      <c r="W17" s="400"/>
      <c r="X17" s="398">
        <v>306</v>
      </c>
      <c r="Y17" s="399"/>
      <c r="Z17" s="399"/>
      <c r="AA17" s="399"/>
      <c r="AB17" s="400"/>
      <c r="AC17" s="398">
        <v>29</v>
      </c>
      <c r="AD17" s="399"/>
      <c r="AE17" s="399"/>
      <c r="AF17" s="399"/>
      <c r="AG17" s="400"/>
      <c r="AH17" s="398">
        <v>276</v>
      </c>
      <c r="AI17" s="399"/>
      <c r="AJ17" s="399"/>
      <c r="AK17" s="399"/>
      <c r="AL17" s="400"/>
      <c r="AM17" s="398">
        <v>1</v>
      </c>
      <c r="AN17" s="399"/>
      <c r="AO17" s="399"/>
      <c r="AP17" s="399"/>
      <c r="AQ17" s="400"/>
      <c r="AR17" s="398">
        <v>5</v>
      </c>
      <c r="AS17" s="399"/>
      <c r="AT17" s="399"/>
      <c r="AU17" s="399"/>
      <c r="AV17" s="400"/>
      <c r="AW17" s="401"/>
      <c r="AX17" s="402"/>
      <c r="AY17" s="402"/>
      <c r="AZ17" s="402"/>
      <c r="BA17" s="403"/>
      <c r="BB17" s="398">
        <v>2641</v>
      </c>
      <c r="BC17" s="399"/>
      <c r="BD17" s="399"/>
      <c r="BE17" s="399"/>
      <c r="BF17" s="400"/>
      <c r="BG17" s="398">
        <v>69</v>
      </c>
      <c r="BH17" s="399"/>
      <c r="BI17" s="399"/>
      <c r="BJ17" s="399"/>
      <c r="BK17" s="400"/>
      <c r="BL17" s="398">
        <v>3962</v>
      </c>
      <c r="BM17" s="399"/>
      <c r="BN17" s="399"/>
      <c r="BO17" s="399"/>
      <c r="BP17" s="400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</row>
    <row r="18" spans="2:238" ht="13.5" customHeight="1">
      <c r="B18" s="358"/>
      <c r="C18" s="359"/>
      <c r="D18" s="238" t="s">
        <v>86</v>
      </c>
      <c r="E18" s="236"/>
      <c r="F18" s="236"/>
      <c r="G18" s="236"/>
      <c r="H18" s="235"/>
      <c r="I18" s="398">
        <v>287</v>
      </c>
      <c r="J18" s="399"/>
      <c r="K18" s="399"/>
      <c r="L18" s="399"/>
      <c r="M18" s="400"/>
      <c r="N18" s="398">
        <v>4748</v>
      </c>
      <c r="O18" s="399"/>
      <c r="P18" s="399"/>
      <c r="Q18" s="399"/>
      <c r="R18" s="400"/>
      <c r="S18" s="398">
        <v>21</v>
      </c>
      <c r="T18" s="399"/>
      <c r="U18" s="399"/>
      <c r="V18" s="399"/>
      <c r="W18" s="400"/>
      <c r="X18" s="398">
        <v>643</v>
      </c>
      <c r="Y18" s="399"/>
      <c r="Z18" s="399"/>
      <c r="AA18" s="399"/>
      <c r="AB18" s="400"/>
      <c r="AC18" s="398">
        <v>20</v>
      </c>
      <c r="AD18" s="399"/>
      <c r="AE18" s="399"/>
      <c r="AF18" s="399"/>
      <c r="AG18" s="400"/>
      <c r="AH18" s="398">
        <v>215</v>
      </c>
      <c r="AI18" s="399"/>
      <c r="AJ18" s="399"/>
      <c r="AK18" s="399"/>
      <c r="AL18" s="400"/>
      <c r="AM18" s="398">
        <v>5</v>
      </c>
      <c r="AN18" s="399"/>
      <c r="AO18" s="399"/>
      <c r="AP18" s="399"/>
      <c r="AQ18" s="400"/>
      <c r="AR18" s="398">
        <v>22</v>
      </c>
      <c r="AS18" s="399"/>
      <c r="AT18" s="399"/>
      <c r="AU18" s="399"/>
      <c r="AV18" s="400"/>
      <c r="AW18" s="401"/>
      <c r="AX18" s="402"/>
      <c r="AY18" s="402"/>
      <c r="AZ18" s="402"/>
      <c r="BA18" s="403"/>
      <c r="BB18" s="398">
        <v>3097</v>
      </c>
      <c r="BC18" s="399"/>
      <c r="BD18" s="399"/>
      <c r="BE18" s="399"/>
      <c r="BF18" s="400"/>
      <c r="BG18" s="398">
        <v>78</v>
      </c>
      <c r="BH18" s="399"/>
      <c r="BI18" s="399"/>
      <c r="BJ18" s="399"/>
      <c r="BK18" s="400"/>
      <c r="BL18" s="398">
        <v>3548</v>
      </c>
      <c r="BM18" s="399"/>
      <c r="BN18" s="399"/>
      <c r="BO18" s="399"/>
      <c r="BP18" s="400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</row>
    <row r="19" spans="2:238" ht="13.5" customHeight="1">
      <c r="B19" s="358"/>
      <c r="C19" s="359"/>
      <c r="D19" s="238" t="s">
        <v>87</v>
      </c>
      <c r="E19" s="236"/>
      <c r="F19" s="236"/>
      <c r="G19" s="236"/>
      <c r="H19" s="235"/>
      <c r="I19" s="398">
        <v>261</v>
      </c>
      <c r="J19" s="399"/>
      <c r="K19" s="399"/>
      <c r="L19" s="399"/>
      <c r="M19" s="400"/>
      <c r="N19" s="398">
        <v>7049</v>
      </c>
      <c r="O19" s="399"/>
      <c r="P19" s="399"/>
      <c r="Q19" s="399"/>
      <c r="R19" s="400"/>
      <c r="S19" s="398">
        <v>22</v>
      </c>
      <c r="T19" s="399"/>
      <c r="U19" s="399"/>
      <c r="V19" s="399"/>
      <c r="W19" s="400"/>
      <c r="X19" s="398">
        <v>4567</v>
      </c>
      <c r="Y19" s="399"/>
      <c r="Z19" s="399"/>
      <c r="AA19" s="399"/>
      <c r="AB19" s="400"/>
      <c r="AC19" s="398">
        <v>42</v>
      </c>
      <c r="AD19" s="399"/>
      <c r="AE19" s="399"/>
      <c r="AF19" s="399"/>
      <c r="AG19" s="400"/>
      <c r="AH19" s="398">
        <v>397</v>
      </c>
      <c r="AI19" s="399"/>
      <c r="AJ19" s="399"/>
      <c r="AK19" s="399"/>
      <c r="AL19" s="400"/>
      <c r="AM19" s="398">
        <v>6</v>
      </c>
      <c r="AN19" s="399"/>
      <c r="AO19" s="399"/>
      <c r="AP19" s="399"/>
      <c r="AQ19" s="400"/>
      <c r="AR19" s="398">
        <v>29</v>
      </c>
      <c r="AS19" s="399"/>
      <c r="AT19" s="399"/>
      <c r="AU19" s="399"/>
      <c r="AV19" s="400"/>
      <c r="AW19" s="401"/>
      <c r="AX19" s="402"/>
      <c r="AY19" s="402"/>
      <c r="AZ19" s="402"/>
      <c r="BA19" s="403"/>
      <c r="BB19" s="398">
        <v>3209</v>
      </c>
      <c r="BC19" s="399"/>
      <c r="BD19" s="399"/>
      <c r="BE19" s="399"/>
      <c r="BF19" s="400"/>
      <c r="BG19" s="398">
        <v>71</v>
      </c>
      <c r="BH19" s="399"/>
      <c r="BI19" s="399"/>
      <c r="BJ19" s="399"/>
      <c r="BK19" s="400"/>
      <c r="BL19" s="398">
        <v>4245</v>
      </c>
      <c r="BM19" s="399"/>
      <c r="BN19" s="399"/>
      <c r="BO19" s="399"/>
      <c r="BP19" s="400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</row>
    <row r="20" spans="2:238" ht="13.5" customHeight="1">
      <c r="B20" s="164">
        <v>4</v>
      </c>
      <c r="C20" s="183"/>
      <c r="D20" s="238" t="s">
        <v>88</v>
      </c>
      <c r="E20" s="236"/>
      <c r="F20" s="236"/>
      <c r="G20" s="236"/>
      <c r="H20" s="235"/>
      <c r="I20" s="398">
        <v>297</v>
      </c>
      <c r="J20" s="399"/>
      <c r="K20" s="399"/>
      <c r="L20" s="399"/>
      <c r="M20" s="400"/>
      <c r="N20" s="398">
        <v>4152</v>
      </c>
      <c r="O20" s="399"/>
      <c r="P20" s="399"/>
      <c r="Q20" s="399"/>
      <c r="R20" s="400"/>
      <c r="S20" s="398">
        <v>12</v>
      </c>
      <c r="T20" s="399"/>
      <c r="U20" s="399"/>
      <c r="V20" s="399"/>
      <c r="W20" s="400"/>
      <c r="X20" s="398">
        <v>258</v>
      </c>
      <c r="Y20" s="399"/>
      <c r="Z20" s="399"/>
      <c r="AA20" s="399"/>
      <c r="AB20" s="400"/>
      <c r="AC20" s="398">
        <v>25</v>
      </c>
      <c r="AD20" s="399"/>
      <c r="AE20" s="399"/>
      <c r="AF20" s="399"/>
      <c r="AG20" s="400"/>
      <c r="AH20" s="398">
        <v>191</v>
      </c>
      <c r="AI20" s="399"/>
      <c r="AJ20" s="399"/>
      <c r="AK20" s="399"/>
      <c r="AL20" s="400"/>
      <c r="AM20" s="398">
        <v>3</v>
      </c>
      <c r="AN20" s="399"/>
      <c r="AO20" s="399"/>
      <c r="AP20" s="399"/>
      <c r="AQ20" s="400"/>
      <c r="AR20" s="398">
        <v>13</v>
      </c>
      <c r="AS20" s="399"/>
      <c r="AT20" s="399"/>
      <c r="AU20" s="399"/>
      <c r="AV20" s="400"/>
      <c r="AW20" s="401"/>
      <c r="AX20" s="402"/>
      <c r="AY20" s="402"/>
      <c r="AZ20" s="402"/>
      <c r="BA20" s="403"/>
      <c r="BB20" s="398">
        <v>2909</v>
      </c>
      <c r="BC20" s="399"/>
      <c r="BD20" s="399"/>
      <c r="BE20" s="399"/>
      <c r="BF20" s="400"/>
      <c r="BG20" s="398">
        <v>96</v>
      </c>
      <c r="BH20" s="399"/>
      <c r="BI20" s="399"/>
      <c r="BJ20" s="399"/>
      <c r="BK20" s="400"/>
      <c r="BL20" s="398">
        <v>4026</v>
      </c>
      <c r="BM20" s="399"/>
      <c r="BN20" s="399"/>
      <c r="BO20" s="399"/>
      <c r="BP20" s="400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</row>
    <row r="21" spans="2:238" ht="13.5" customHeight="1">
      <c r="B21" s="130" t="s">
        <v>14</v>
      </c>
      <c r="C21" s="131"/>
      <c r="D21" s="238" t="s">
        <v>89</v>
      </c>
      <c r="E21" s="236"/>
      <c r="F21" s="236"/>
      <c r="G21" s="236"/>
      <c r="H21" s="235"/>
      <c r="I21" s="398">
        <v>299</v>
      </c>
      <c r="J21" s="399"/>
      <c r="K21" s="399"/>
      <c r="L21" s="399"/>
      <c r="M21" s="400"/>
      <c r="N21" s="398">
        <v>4672</v>
      </c>
      <c r="O21" s="399"/>
      <c r="P21" s="399"/>
      <c r="Q21" s="399"/>
      <c r="R21" s="400"/>
      <c r="S21" s="398">
        <v>22</v>
      </c>
      <c r="T21" s="399"/>
      <c r="U21" s="399"/>
      <c r="V21" s="399"/>
      <c r="W21" s="400"/>
      <c r="X21" s="398">
        <v>1078</v>
      </c>
      <c r="Y21" s="399"/>
      <c r="Z21" s="399"/>
      <c r="AA21" s="399"/>
      <c r="AB21" s="400"/>
      <c r="AC21" s="398">
        <v>45</v>
      </c>
      <c r="AD21" s="399"/>
      <c r="AE21" s="399"/>
      <c r="AF21" s="399"/>
      <c r="AG21" s="400"/>
      <c r="AH21" s="398">
        <v>319</v>
      </c>
      <c r="AI21" s="399"/>
      <c r="AJ21" s="399"/>
      <c r="AK21" s="399"/>
      <c r="AL21" s="400"/>
      <c r="AM21" s="398">
        <v>1</v>
      </c>
      <c r="AN21" s="399"/>
      <c r="AO21" s="399"/>
      <c r="AP21" s="399"/>
      <c r="AQ21" s="400"/>
      <c r="AR21" s="398">
        <v>3</v>
      </c>
      <c r="AS21" s="399"/>
      <c r="AT21" s="399"/>
      <c r="AU21" s="399"/>
      <c r="AV21" s="400"/>
      <c r="AW21" s="401"/>
      <c r="AX21" s="402"/>
      <c r="AY21" s="402"/>
      <c r="AZ21" s="402"/>
      <c r="BA21" s="403"/>
      <c r="BB21" s="398">
        <v>2957</v>
      </c>
      <c r="BC21" s="399"/>
      <c r="BD21" s="399"/>
      <c r="BE21" s="399"/>
      <c r="BF21" s="400"/>
      <c r="BG21" s="398">
        <v>69</v>
      </c>
      <c r="BH21" s="399"/>
      <c r="BI21" s="399"/>
      <c r="BJ21" s="399"/>
      <c r="BK21" s="400"/>
      <c r="BL21" s="398">
        <v>3733</v>
      </c>
      <c r="BM21" s="399"/>
      <c r="BN21" s="399"/>
      <c r="BO21" s="399"/>
      <c r="BP21" s="400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</row>
    <row r="22" spans="2:238" ht="13.5" customHeight="1">
      <c r="B22" s="130"/>
      <c r="C22" s="131"/>
      <c r="D22" s="238" t="s">
        <v>144</v>
      </c>
      <c r="E22" s="236"/>
      <c r="F22" s="236"/>
      <c r="G22" s="236"/>
      <c r="H22" s="235"/>
      <c r="I22" s="398">
        <v>320</v>
      </c>
      <c r="J22" s="399"/>
      <c r="K22" s="399"/>
      <c r="L22" s="399"/>
      <c r="M22" s="400"/>
      <c r="N22" s="398">
        <v>4767</v>
      </c>
      <c r="O22" s="399"/>
      <c r="P22" s="399"/>
      <c r="Q22" s="399"/>
      <c r="R22" s="400"/>
      <c r="S22" s="398">
        <v>15</v>
      </c>
      <c r="T22" s="399"/>
      <c r="U22" s="399"/>
      <c r="V22" s="399"/>
      <c r="W22" s="400"/>
      <c r="X22" s="398">
        <v>361</v>
      </c>
      <c r="Y22" s="399"/>
      <c r="Z22" s="399"/>
      <c r="AA22" s="399"/>
      <c r="AB22" s="400"/>
      <c r="AC22" s="398">
        <v>44</v>
      </c>
      <c r="AD22" s="399"/>
      <c r="AE22" s="399"/>
      <c r="AF22" s="399"/>
      <c r="AG22" s="400"/>
      <c r="AH22" s="398">
        <v>344</v>
      </c>
      <c r="AI22" s="399"/>
      <c r="AJ22" s="399"/>
      <c r="AK22" s="399"/>
      <c r="AL22" s="400"/>
      <c r="AM22" s="398">
        <v>0</v>
      </c>
      <c r="AN22" s="399"/>
      <c r="AO22" s="399"/>
      <c r="AP22" s="399"/>
      <c r="AQ22" s="400"/>
      <c r="AR22" s="398">
        <v>0</v>
      </c>
      <c r="AS22" s="399"/>
      <c r="AT22" s="399"/>
      <c r="AU22" s="399"/>
      <c r="AV22" s="400"/>
      <c r="AW22" s="401"/>
      <c r="AX22" s="402"/>
      <c r="AY22" s="402"/>
      <c r="AZ22" s="402"/>
      <c r="BA22" s="403"/>
      <c r="BB22" s="398">
        <v>3019</v>
      </c>
      <c r="BC22" s="399"/>
      <c r="BD22" s="399"/>
      <c r="BE22" s="399"/>
      <c r="BF22" s="400"/>
      <c r="BG22" s="398">
        <v>74</v>
      </c>
      <c r="BH22" s="399"/>
      <c r="BI22" s="399"/>
      <c r="BJ22" s="399"/>
      <c r="BK22" s="400"/>
      <c r="BL22" s="398">
        <v>3709</v>
      </c>
      <c r="BM22" s="399"/>
      <c r="BN22" s="399"/>
      <c r="BO22" s="399"/>
      <c r="BP22" s="400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</row>
    <row r="23" spans="2:238" ht="13.5" customHeight="1">
      <c r="B23" s="130"/>
      <c r="C23" s="131"/>
      <c r="D23" s="238" t="s">
        <v>145</v>
      </c>
      <c r="E23" s="236"/>
      <c r="F23" s="236"/>
      <c r="G23" s="236"/>
      <c r="H23" s="235"/>
      <c r="I23" s="398">
        <v>270</v>
      </c>
      <c r="J23" s="399"/>
      <c r="K23" s="399"/>
      <c r="L23" s="399"/>
      <c r="M23" s="400"/>
      <c r="N23" s="398">
        <v>4480</v>
      </c>
      <c r="O23" s="399"/>
      <c r="P23" s="399"/>
      <c r="Q23" s="399"/>
      <c r="R23" s="400"/>
      <c r="S23" s="398">
        <v>12</v>
      </c>
      <c r="T23" s="399"/>
      <c r="U23" s="399"/>
      <c r="V23" s="399"/>
      <c r="W23" s="400"/>
      <c r="X23" s="398">
        <v>804</v>
      </c>
      <c r="Y23" s="399"/>
      <c r="Z23" s="399"/>
      <c r="AA23" s="399"/>
      <c r="AB23" s="400"/>
      <c r="AC23" s="398">
        <v>35</v>
      </c>
      <c r="AD23" s="399"/>
      <c r="AE23" s="399"/>
      <c r="AF23" s="399"/>
      <c r="AG23" s="400"/>
      <c r="AH23" s="398">
        <v>246</v>
      </c>
      <c r="AI23" s="399"/>
      <c r="AJ23" s="399"/>
      <c r="AK23" s="399"/>
      <c r="AL23" s="400"/>
      <c r="AM23" s="398">
        <v>1</v>
      </c>
      <c r="AN23" s="399"/>
      <c r="AO23" s="399"/>
      <c r="AP23" s="399"/>
      <c r="AQ23" s="400"/>
      <c r="AR23" s="398">
        <v>4</v>
      </c>
      <c r="AS23" s="399"/>
      <c r="AT23" s="399"/>
      <c r="AU23" s="399"/>
      <c r="AV23" s="400"/>
      <c r="AW23" s="401"/>
      <c r="AX23" s="402"/>
      <c r="AY23" s="402"/>
      <c r="AZ23" s="402"/>
      <c r="BA23" s="403"/>
      <c r="BB23" s="398">
        <v>2932</v>
      </c>
      <c r="BC23" s="399"/>
      <c r="BD23" s="399"/>
      <c r="BE23" s="399"/>
      <c r="BF23" s="400"/>
      <c r="BG23" s="398">
        <v>60</v>
      </c>
      <c r="BH23" s="399"/>
      <c r="BI23" s="399"/>
      <c r="BJ23" s="399"/>
      <c r="BK23" s="400"/>
      <c r="BL23" s="398">
        <v>3682</v>
      </c>
      <c r="BM23" s="399"/>
      <c r="BN23" s="399"/>
      <c r="BO23" s="399"/>
      <c r="BP23" s="400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</row>
    <row r="24" spans="2:238" ht="13.5" customHeight="1">
      <c r="B24" s="130"/>
      <c r="C24" s="131"/>
      <c r="D24" s="238" t="s">
        <v>146</v>
      </c>
      <c r="E24" s="236"/>
      <c r="F24" s="236"/>
      <c r="G24" s="236"/>
      <c r="H24" s="235"/>
      <c r="I24" s="398">
        <v>251</v>
      </c>
      <c r="J24" s="399"/>
      <c r="K24" s="399"/>
      <c r="L24" s="399"/>
      <c r="M24" s="400"/>
      <c r="N24" s="398">
        <v>3822</v>
      </c>
      <c r="O24" s="399"/>
      <c r="P24" s="399"/>
      <c r="Q24" s="399"/>
      <c r="R24" s="400"/>
      <c r="S24" s="398">
        <v>17</v>
      </c>
      <c r="T24" s="399"/>
      <c r="U24" s="399"/>
      <c r="V24" s="399"/>
      <c r="W24" s="400"/>
      <c r="X24" s="398">
        <v>473</v>
      </c>
      <c r="Y24" s="399"/>
      <c r="Z24" s="399"/>
      <c r="AA24" s="399"/>
      <c r="AB24" s="400"/>
      <c r="AC24" s="398">
        <v>25</v>
      </c>
      <c r="AD24" s="399"/>
      <c r="AE24" s="399"/>
      <c r="AF24" s="399"/>
      <c r="AG24" s="400"/>
      <c r="AH24" s="398">
        <v>281</v>
      </c>
      <c r="AI24" s="399"/>
      <c r="AJ24" s="399"/>
      <c r="AK24" s="399"/>
      <c r="AL24" s="400"/>
      <c r="AM24" s="398">
        <v>2</v>
      </c>
      <c r="AN24" s="399"/>
      <c r="AO24" s="399"/>
      <c r="AP24" s="399"/>
      <c r="AQ24" s="400"/>
      <c r="AR24" s="398">
        <v>10</v>
      </c>
      <c r="AS24" s="399"/>
      <c r="AT24" s="399"/>
      <c r="AU24" s="399"/>
      <c r="AV24" s="400"/>
      <c r="AW24" s="401"/>
      <c r="AX24" s="402"/>
      <c r="AY24" s="402"/>
      <c r="AZ24" s="402"/>
      <c r="BA24" s="403"/>
      <c r="BB24" s="398">
        <v>2425</v>
      </c>
      <c r="BC24" s="399"/>
      <c r="BD24" s="399"/>
      <c r="BE24" s="399"/>
      <c r="BF24" s="400"/>
      <c r="BG24" s="398">
        <v>64</v>
      </c>
      <c r="BH24" s="399"/>
      <c r="BI24" s="399"/>
      <c r="BJ24" s="399"/>
      <c r="BK24" s="400"/>
      <c r="BL24" s="398">
        <v>3463</v>
      </c>
      <c r="BM24" s="399"/>
      <c r="BN24" s="399"/>
      <c r="BO24" s="399"/>
      <c r="BP24" s="400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</row>
    <row r="25" spans="2:238" ht="13.5" customHeight="1">
      <c r="B25" s="130"/>
      <c r="C25" s="131"/>
      <c r="D25" s="238" t="s">
        <v>90</v>
      </c>
      <c r="E25" s="236"/>
      <c r="F25" s="236"/>
      <c r="G25" s="236"/>
      <c r="H25" s="235"/>
      <c r="I25" s="398">
        <v>299</v>
      </c>
      <c r="J25" s="399"/>
      <c r="K25" s="399"/>
      <c r="L25" s="399"/>
      <c r="M25" s="400"/>
      <c r="N25" s="398">
        <v>5450</v>
      </c>
      <c r="O25" s="399"/>
      <c r="P25" s="399"/>
      <c r="Q25" s="399"/>
      <c r="R25" s="400"/>
      <c r="S25" s="398">
        <v>18</v>
      </c>
      <c r="T25" s="399"/>
      <c r="U25" s="399"/>
      <c r="V25" s="399"/>
      <c r="W25" s="400"/>
      <c r="X25" s="398">
        <v>544</v>
      </c>
      <c r="Y25" s="399"/>
      <c r="Z25" s="399"/>
      <c r="AA25" s="399"/>
      <c r="AB25" s="400"/>
      <c r="AC25" s="398">
        <v>33</v>
      </c>
      <c r="AD25" s="399"/>
      <c r="AE25" s="399"/>
      <c r="AF25" s="399"/>
      <c r="AG25" s="400"/>
      <c r="AH25" s="398">
        <v>347</v>
      </c>
      <c r="AI25" s="399"/>
      <c r="AJ25" s="399"/>
      <c r="AK25" s="399"/>
      <c r="AL25" s="400"/>
      <c r="AM25" s="398">
        <v>3</v>
      </c>
      <c r="AN25" s="399"/>
      <c r="AO25" s="399"/>
      <c r="AP25" s="399"/>
      <c r="AQ25" s="400"/>
      <c r="AR25" s="398">
        <v>14</v>
      </c>
      <c r="AS25" s="399"/>
      <c r="AT25" s="399"/>
      <c r="AU25" s="399"/>
      <c r="AV25" s="400"/>
      <c r="AW25" s="401"/>
      <c r="AX25" s="402"/>
      <c r="AY25" s="402"/>
      <c r="AZ25" s="402"/>
      <c r="BA25" s="403"/>
      <c r="BB25" s="398">
        <v>2720</v>
      </c>
      <c r="BC25" s="399"/>
      <c r="BD25" s="399"/>
      <c r="BE25" s="399"/>
      <c r="BF25" s="400"/>
      <c r="BG25" s="398">
        <v>61</v>
      </c>
      <c r="BH25" s="399"/>
      <c r="BI25" s="399"/>
      <c r="BJ25" s="399"/>
      <c r="BK25" s="400"/>
      <c r="BL25" s="398">
        <v>3569</v>
      </c>
      <c r="BM25" s="399"/>
      <c r="BN25" s="399"/>
      <c r="BO25" s="399"/>
      <c r="BP25" s="400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2:238" ht="13.5" customHeight="1">
      <c r="B26" s="130"/>
      <c r="C26" s="131"/>
      <c r="D26" s="238" t="s">
        <v>91</v>
      </c>
      <c r="E26" s="236"/>
      <c r="F26" s="236"/>
      <c r="G26" s="236"/>
      <c r="H26" s="235"/>
      <c r="I26" s="398">
        <v>282</v>
      </c>
      <c r="J26" s="399"/>
      <c r="K26" s="399"/>
      <c r="L26" s="399"/>
      <c r="M26" s="400"/>
      <c r="N26" s="398">
        <v>4444</v>
      </c>
      <c r="O26" s="399"/>
      <c r="P26" s="399"/>
      <c r="Q26" s="399"/>
      <c r="R26" s="400"/>
      <c r="S26" s="398">
        <v>21</v>
      </c>
      <c r="T26" s="399"/>
      <c r="U26" s="399"/>
      <c r="V26" s="399"/>
      <c r="W26" s="400"/>
      <c r="X26" s="398">
        <v>572</v>
      </c>
      <c r="Y26" s="399"/>
      <c r="Z26" s="399"/>
      <c r="AA26" s="399"/>
      <c r="AB26" s="400"/>
      <c r="AC26" s="398">
        <v>39</v>
      </c>
      <c r="AD26" s="399"/>
      <c r="AE26" s="399"/>
      <c r="AF26" s="399"/>
      <c r="AG26" s="400"/>
      <c r="AH26" s="398">
        <v>558</v>
      </c>
      <c r="AI26" s="399"/>
      <c r="AJ26" s="399"/>
      <c r="AK26" s="399"/>
      <c r="AL26" s="400"/>
      <c r="AM26" s="398">
        <v>5</v>
      </c>
      <c r="AN26" s="399"/>
      <c r="AO26" s="399"/>
      <c r="AP26" s="399"/>
      <c r="AQ26" s="400"/>
      <c r="AR26" s="398">
        <v>30</v>
      </c>
      <c r="AS26" s="399"/>
      <c r="AT26" s="399"/>
      <c r="AU26" s="399"/>
      <c r="AV26" s="400"/>
      <c r="AW26" s="401"/>
      <c r="AX26" s="402"/>
      <c r="AY26" s="402"/>
      <c r="AZ26" s="402"/>
      <c r="BA26" s="403"/>
      <c r="BB26" s="398">
        <v>2879</v>
      </c>
      <c r="BC26" s="399"/>
      <c r="BD26" s="399"/>
      <c r="BE26" s="399"/>
      <c r="BF26" s="400"/>
      <c r="BG26" s="398">
        <v>63</v>
      </c>
      <c r="BH26" s="399"/>
      <c r="BI26" s="399"/>
      <c r="BJ26" s="399"/>
      <c r="BK26" s="400"/>
      <c r="BL26" s="398">
        <v>3324</v>
      </c>
      <c r="BM26" s="399"/>
      <c r="BN26" s="399"/>
      <c r="BO26" s="399"/>
      <c r="BP26" s="400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</row>
    <row r="27" spans="2:238" ht="13.5" customHeight="1">
      <c r="B27" s="132"/>
      <c r="C27" s="133"/>
      <c r="D27" s="221" t="s">
        <v>92</v>
      </c>
      <c r="E27" s="228"/>
      <c r="F27" s="228"/>
      <c r="G27" s="228"/>
      <c r="H27" s="219"/>
      <c r="I27" s="352">
        <v>363</v>
      </c>
      <c r="J27" s="353"/>
      <c r="K27" s="353"/>
      <c r="L27" s="353"/>
      <c r="M27" s="354"/>
      <c r="N27" s="352">
        <v>6174</v>
      </c>
      <c r="O27" s="353"/>
      <c r="P27" s="353"/>
      <c r="Q27" s="353"/>
      <c r="R27" s="354"/>
      <c r="S27" s="352">
        <v>34</v>
      </c>
      <c r="T27" s="353"/>
      <c r="U27" s="353"/>
      <c r="V27" s="353"/>
      <c r="W27" s="354"/>
      <c r="X27" s="352">
        <v>1125</v>
      </c>
      <c r="Y27" s="353"/>
      <c r="Z27" s="353"/>
      <c r="AA27" s="353"/>
      <c r="AB27" s="354"/>
      <c r="AC27" s="352">
        <v>45</v>
      </c>
      <c r="AD27" s="353"/>
      <c r="AE27" s="353"/>
      <c r="AF27" s="353"/>
      <c r="AG27" s="354"/>
      <c r="AH27" s="352">
        <v>736</v>
      </c>
      <c r="AI27" s="353"/>
      <c r="AJ27" s="353"/>
      <c r="AK27" s="353"/>
      <c r="AL27" s="354"/>
      <c r="AM27" s="352">
        <v>3</v>
      </c>
      <c r="AN27" s="353"/>
      <c r="AO27" s="353"/>
      <c r="AP27" s="353"/>
      <c r="AQ27" s="354"/>
      <c r="AR27" s="352">
        <v>18</v>
      </c>
      <c r="AS27" s="353"/>
      <c r="AT27" s="353"/>
      <c r="AU27" s="353"/>
      <c r="AV27" s="354"/>
      <c r="AW27" s="428"/>
      <c r="AX27" s="429"/>
      <c r="AY27" s="429"/>
      <c r="AZ27" s="429"/>
      <c r="BA27" s="430"/>
      <c r="BB27" s="352">
        <v>3122</v>
      </c>
      <c r="BC27" s="353"/>
      <c r="BD27" s="353"/>
      <c r="BE27" s="353"/>
      <c r="BF27" s="354"/>
      <c r="BG27" s="352">
        <v>98</v>
      </c>
      <c r="BH27" s="353"/>
      <c r="BI27" s="353"/>
      <c r="BJ27" s="353"/>
      <c r="BK27" s="354"/>
      <c r="BL27" s="352">
        <v>3598</v>
      </c>
      <c r="BM27" s="353"/>
      <c r="BN27" s="353"/>
      <c r="BO27" s="353"/>
      <c r="BP27" s="354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</row>
    <row r="28" spans="2:238">
      <c r="B28" s="2"/>
      <c r="C28" s="57"/>
      <c r="D28" s="57"/>
      <c r="E28" s="57"/>
      <c r="F28" s="57"/>
      <c r="G28" s="57"/>
      <c r="H28" s="57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"/>
      <c r="T28" s="2"/>
      <c r="U28" s="2"/>
      <c r="V28" s="23"/>
      <c r="W28" s="23"/>
      <c r="X28" s="23"/>
      <c r="Y28" s="23"/>
      <c r="Z28" s="23"/>
      <c r="AA28" s="23"/>
      <c r="AY28" s="418" t="s">
        <v>22</v>
      </c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</row>
    <row r="29" spans="2:238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2:238" ht="13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23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</sheetData>
  <mergeCells count="250">
    <mergeCell ref="AY28:BP28"/>
    <mergeCell ref="AW27:BA27"/>
    <mergeCell ref="BG21:BK21"/>
    <mergeCell ref="BG22:BK22"/>
    <mergeCell ref="BG23:BK23"/>
    <mergeCell ref="BG24:BK24"/>
    <mergeCell ref="BG25:BK25"/>
    <mergeCell ref="BG26:BK26"/>
    <mergeCell ref="BG27:BK27"/>
    <mergeCell ref="BB27:BF27"/>
    <mergeCell ref="BB26:BF26"/>
    <mergeCell ref="BL27:BP27"/>
    <mergeCell ref="BL26:BP26"/>
    <mergeCell ref="BL25:BP25"/>
    <mergeCell ref="BL24:BP24"/>
    <mergeCell ref="BL23:BP23"/>
    <mergeCell ref="BL22:BP22"/>
    <mergeCell ref="BL21:BP21"/>
    <mergeCell ref="BB24:BF24"/>
    <mergeCell ref="BB25:BF25"/>
    <mergeCell ref="BB21:BF21"/>
    <mergeCell ref="BB22:BF22"/>
    <mergeCell ref="BB23:BF23"/>
    <mergeCell ref="AW20:BA20"/>
    <mergeCell ref="AW21:BA21"/>
    <mergeCell ref="AW22:BA22"/>
    <mergeCell ref="AW23:BA23"/>
    <mergeCell ref="AW24:BA24"/>
    <mergeCell ref="AW25:BA25"/>
    <mergeCell ref="AW26:BA26"/>
    <mergeCell ref="AR26:AV26"/>
    <mergeCell ref="AR25:AV25"/>
    <mergeCell ref="BG13:BK13"/>
    <mergeCell ref="BG14:BK14"/>
    <mergeCell ref="BG15:BK15"/>
    <mergeCell ref="BG16:BK16"/>
    <mergeCell ref="BG17:BK17"/>
    <mergeCell ref="BG18:BK18"/>
    <mergeCell ref="BG19:BK19"/>
    <mergeCell ref="BG20:BK20"/>
    <mergeCell ref="BB15:BF15"/>
    <mergeCell ref="BB16:BF16"/>
    <mergeCell ref="BB17:BF17"/>
    <mergeCell ref="BB18:BF18"/>
    <mergeCell ref="AM25:AQ25"/>
    <mergeCell ref="AC25:AG25"/>
    <mergeCell ref="AM26:AQ26"/>
    <mergeCell ref="AM27:AQ27"/>
    <mergeCell ref="AM17:AQ17"/>
    <mergeCell ref="AM18:AQ18"/>
    <mergeCell ref="AM19:AQ19"/>
    <mergeCell ref="AR27:AV27"/>
    <mergeCell ref="AM21:AQ21"/>
    <mergeCell ref="AW13:BA13"/>
    <mergeCell ref="AW14:BA14"/>
    <mergeCell ref="AW15:BA15"/>
    <mergeCell ref="AW16:BA16"/>
    <mergeCell ref="AW17:BA17"/>
    <mergeCell ref="AW18:BA18"/>
    <mergeCell ref="AW19:BA19"/>
    <mergeCell ref="AC15:AG15"/>
    <mergeCell ref="AC16:AG16"/>
    <mergeCell ref="AC17:AG17"/>
    <mergeCell ref="AC18:AG18"/>
    <mergeCell ref="AC19:AG19"/>
    <mergeCell ref="S10:W10"/>
    <mergeCell ref="AC10:AG10"/>
    <mergeCell ref="AM10:AQ10"/>
    <mergeCell ref="AR10:AV10"/>
    <mergeCell ref="AW10:BA10"/>
    <mergeCell ref="BB10:BF10"/>
    <mergeCell ref="BG10:BK10"/>
    <mergeCell ref="BL10:BP10"/>
    <mergeCell ref="S11:W11"/>
    <mergeCell ref="AW11:BA11"/>
    <mergeCell ref="BL20:BP20"/>
    <mergeCell ref="BL19:BP19"/>
    <mergeCell ref="BB19:BF19"/>
    <mergeCell ref="BB20:BF20"/>
    <mergeCell ref="I18:M18"/>
    <mergeCell ref="I11:M11"/>
    <mergeCell ref="I12:M12"/>
    <mergeCell ref="I13:M13"/>
    <mergeCell ref="BL15:BP15"/>
    <mergeCell ref="BL14:BP14"/>
    <mergeCell ref="BL13:BP13"/>
    <mergeCell ref="BB13:BF13"/>
    <mergeCell ref="BB14:BF14"/>
    <mergeCell ref="BL18:BP18"/>
    <mergeCell ref="BL17:BP17"/>
    <mergeCell ref="BL16:BP16"/>
    <mergeCell ref="AM15:AQ15"/>
    <mergeCell ref="AM16:AQ16"/>
    <mergeCell ref="BL11:BP11"/>
    <mergeCell ref="S15:W15"/>
    <mergeCell ref="S16:W16"/>
    <mergeCell ref="S17:W17"/>
    <mergeCell ref="S18:W18"/>
    <mergeCell ref="S19:W19"/>
    <mergeCell ref="N23:R23"/>
    <mergeCell ref="X23:AB23"/>
    <mergeCell ref="AH23:AL23"/>
    <mergeCell ref="AR23:AV23"/>
    <mergeCell ref="N24:R24"/>
    <mergeCell ref="X24:AB24"/>
    <mergeCell ref="AH24:AL24"/>
    <mergeCell ref="AR24:AV24"/>
    <mergeCell ref="N18:R18"/>
    <mergeCell ref="X18:AB18"/>
    <mergeCell ref="AH18:AL18"/>
    <mergeCell ref="X19:AB19"/>
    <mergeCell ref="AH19:AL19"/>
    <mergeCell ref="AR19:AV19"/>
    <mergeCell ref="AR21:AV21"/>
    <mergeCell ref="AR22:AV22"/>
    <mergeCell ref="AC24:AG24"/>
    <mergeCell ref="AC20:AG20"/>
    <mergeCell ref="AC21:AG21"/>
    <mergeCell ref="AC22:AG22"/>
    <mergeCell ref="AC23:AG23"/>
    <mergeCell ref="AM22:AQ22"/>
    <mergeCell ref="AM23:AQ23"/>
    <mergeCell ref="AM24:AQ24"/>
    <mergeCell ref="B20:C20"/>
    <mergeCell ref="D20:H20"/>
    <mergeCell ref="N20:R20"/>
    <mergeCell ref="X20:AB20"/>
    <mergeCell ref="AH20:AL20"/>
    <mergeCell ref="AR20:AV20"/>
    <mergeCell ref="AM20:AQ20"/>
    <mergeCell ref="I27:M27"/>
    <mergeCell ref="S20:W20"/>
    <mergeCell ref="S21:W21"/>
    <mergeCell ref="S22:W22"/>
    <mergeCell ref="S23:W23"/>
    <mergeCell ref="D26:H26"/>
    <mergeCell ref="N26:R26"/>
    <mergeCell ref="X26:AB26"/>
    <mergeCell ref="AH26:AL26"/>
    <mergeCell ref="I20:M20"/>
    <mergeCell ref="I21:M21"/>
    <mergeCell ref="I22:M22"/>
    <mergeCell ref="I23:M23"/>
    <mergeCell ref="I24:M24"/>
    <mergeCell ref="I25:M25"/>
    <mergeCell ref="I26:M26"/>
    <mergeCell ref="D25:H25"/>
    <mergeCell ref="N25:R25"/>
    <mergeCell ref="X25:AB25"/>
    <mergeCell ref="AH25:AL25"/>
    <mergeCell ref="AC26:AG26"/>
    <mergeCell ref="AC27:AG27"/>
    <mergeCell ref="B21:C27"/>
    <mergeCell ref="D21:H21"/>
    <mergeCell ref="N21:R21"/>
    <mergeCell ref="X21:AB21"/>
    <mergeCell ref="AH21:AL21"/>
    <mergeCell ref="D22:H22"/>
    <mergeCell ref="N22:R22"/>
    <mergeCell ref="X22:AB22"/>
    <mergeCell ref="AH22:AL22"/>
    <mergeCell ref="D23:H23"/>
    <mergeCell ref="D27:H27"/>
    <mergeCell ref="N27:R27"/>
    <mergeCell ref="X27:AB27"/>
    <mergeCell ref="AH27:AL27"/>
    <mergeCell ref="S24:W24"/>
    <mergeCell ref="D24:H24"/>
    <mergeCell ref="S25:W25"/>
    <mergeCell ref="S26:W26"/>
    <mergeCell ref="S27:W27"/>
    <mergeCell ref="B15:H15"/>
    <mergeCell ref="N15:R15"/>
    <mergeCell ref="X15:AB15"/>
    <mergeCell ref="AH15:AL15"/>
    <mergeCell ref="AR15:AV15"/>
    <mergeCell ref="B16:C19"/>
    <mergeCell ref="D16:H16"/>
    <mergeCell ref="N16:R16"/>
    <mergeCell ref="X16:AB16"/>
    <mergeCell ref="AH16:AL16"/>
    <mergeCell ref="AR16:AV16"/>
    <mergeCell ref="D17:H17"/>
    <mergeCell ref="N17:R17"/>
    <mergeCell ref="X17:AB17"/>
    <mergeCell ref="AH17:AL17"/>
    <mergeCell ref="AR17:AV17"/>
    <mergeCell ref="D18:H18"/>
    <mergeCell ref="AR18:AV18"/>
    <mergeCell ref="D19:H19"/>
    <mergeCell ref="N19:R19"/>
    <mergeCell ref="I15:M15"/>
    <mergeCell ref="I16:M16"/>
    <mergeCell ref="I17:M17"/>
    <mergeCell ref="I19:M19"/>
    <mergeCell ref="B13:H13"/>
    <mergeCell ref="N13:R13"/>
    <mergeCell ref="X13:AB13"/>
    <mergeCell ref="AH13:AL13"/>
    <mergeCell ref="AR13:AV13"/>
    <mergeCell ref="B14:H14"/>
    <mergeCell ref="N14:R14"/>
    <mergeCell ref="X14:AB14"/>
    <mergeCell ref="AH14:AL14"/>
    <mergeCell ref="AR14:AV14"/>
    <mergeCell ref="I14:M14"/>
    <mergeCell ref="S14:W14"/>
    <mergeCell ref="AM13:AQ13"/>
    <mergeCell ref="AM14:AQ14"/>
    <mergeCell ref="AC13:AG13"/>
    <mergeCell ref="AC14:AG14"/>
    <mergeCell ref="S13:W13"/>
    <mergeCell ref="I10:M10"/>
    <mergeCell ref="I7:R9"/>
    <mergeCell ref="S7:AB9"/>
    <mergeCell ref="AC7:AL9"/>
    <mergeCell ref="AM7:AV9"/>
    <mergeCell ref="A2:AQ2"/>
    <mergeCell ref="B11:H11"/>
    <mergeCell ref="N11:R11"/>
    <mergeCell ref="X11:AB11"/>
    <mergeCell ref="AH11:AL11"/>
    <mergeCell ref="AR11:AV11"/>
    <mergeCell ref="B6:H6"/>
    <mergeCell ref="B7:H7"/>
    <mergeCell ref="B8:H8"/>
    <mergeCell ref="B10:H10"/>
    <mergeCell ref="N10:R10"/>
    <mergeCell ref="X10:AB10"/>
    <mergeCell ref="AH10:AL10"/>
    <mergeCell ref="AM11:AQ11"/>
    <mergeCell ref="AC11:AG11"/>
    <mergeCell ref="U4:AL4"/>
    <mergeCell ref="I6:BP6"/>
    <mergeCell ref="AW7:BF9"/>
    <mergeCell ref="BG7:BP9"/>
    <mergeCell ref="B12:H12"/>
    <mergeCell ref="N12:R12"/>
    <mergeCell ref="X12:AB12"/>
    <mergeCell ref="AH12:AL12"/>
    <mergeCell ref="AR12:AV12"/>
    <mergeCell ref="BL12:BP12"/>
    <mergeCell ref="BB11:BF11"/>
    <mergeCell ref="BB12:BF12"/>
    <mergeCell ref="AM12:AQ12"/>
    <mergeCell ref="BG12:BK12"/>
    <mergeCell ref="BG11:BK11"/>
    <mergeCell ref="AC12:AG12"/>
    <mergeCell ref="S12:W12"/>
    <mergeCell ref="AW12:BA12"/>
  </mergeCells>
  <phoneticPr fontId="30"/>
  <pageMargins left="0.75138888888888899" right="0.75138888888888899" top="0.78680555555555598" bottom="0.78680555555555598" header="0.51041666666666696" footer="0"/>
  <pageSetup paperSize="9" scale="79" firstPageNumber="70" pageOrder="overThenDown" orientation="portrait" useFirstPageNumber="1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Z47"/>
  <sheetViews>
    <sheetView view="pageBreakPreview" zoomScaleNormal="100" zoomScaleSheetLayoutView="100" workbookViewId="0"/>
  </sheetViews>
  <sheetFormatPr defaultColWidth="9" defaultRowHeight="13.5"/>
  <cols>
    <col min="1" max="56" width="1.875" style="3" customWidth="1"/>
    <col min="57" max="57" width="1.875" style="29" customWidth="1"/>
    <col min="58" max="61" width="2.125" style="29" customWidth="1"/>
    <col min="62" max="62" width="1.875" style="29" customWidth="1"/>
    <col min="63" max="70" width="9" style="29"/>
    <col min="71" max="258" width="9" style="3"/>
    <col min="259" max="260" width="9" style="1"/>
  </cols>
  <sheetData>
    <row r="1" spans="1:260" s="48" customFormat="1">
      <c r="A1" s="3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3"/>
      <c r="Y1" s="3"/>
      <c r="Z1" s="25"/>
      <c r="AA1" s="3"/>
      <c r="AB1" s="25"/>
      <c r="AC1" s="25"/>
      <c r="AD1" s="25"/>
      <c r="AE1" s="25"/>
      <c r="AF1" s="25"/>
      <c r="AG1" s="25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49" customFormat="1" ht="14.25">
      <c r="A2" s="191" t="s">
        <v>96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5"/>
      <c r="AZ2" s="15"/>
      <c r="BA2" s="15"/>
      <c r="BB2" s="15"/>
      <c r="BC2" s="15"/>
      <c r="BD2" s="15"/>
      <c r="BE2" s="15"/>
      <c r="BF2" s="6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</row>
    <row r="3" spans="1:260" s="49" customFormat="1" ht="14.25">
      <c r="A3" s="4"/>
      <c r="B3" s="5"/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110"/>
      <c r="P3" s="4"/>
      <c r="Q3" s="4"/>
      <c r="R3" s="4"/>
      <c r="S3" s="4"/>
      <c r="T3" s="4"/>
      <c r="U3" s="110"/>
      <c r="V3" s="4"/>
      <c r="W3" s="4"/>
      <c r="X3" s="4"/>
      <c r="Y3" s="5"/>
      <c r="Z3" s="5"/>
      <c r="AA3" s="5"/>
      <c r="AB3" s="5"/>
      <c r="AC3" s="5"/>
      <c r="AD3" s="5"/>
      <c r="AE3" s="5"/>
      <c r="AF3" s="5"/>
      <c r="AG3" s="5"/>
      <c r="AH3" s="5"/>
      <c r="AI3" s="4"/>
      <c r="AJ3" s="110"/>
      <c r="AK3" s="4"/>
      <c r="AL3" s="4"/>
      <c r="AM3" s="4"/>
      <c r="AN3" s="108"/>
      <c r="AO3" s="110"/>
      <c r="AP3" s="108"/>
      <c r="AQ3" s="4"/>
      <c r="AR3" s="4"/>
      <c r="AS3" s="4"/>
      <c r="AT3" s="4"/>
      <c r="AU3" s="4"/>
      <c r="AV3" s="4"/>
      <c r="AW3" s="5"/>
      <c r="AX3" s="5"/>
      <c r="AY3" s="16"/>
      <c r="AZ3" s="16"/>
      <c r="BA3" s="16"/>
      <c r="BB3" s="16"/>
      <c r="BC3" s="16"/>
      <c r="BD3" s="15"/>
      <c r="BE3" s="15"/>
      <c r="BF3" s="6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</row>
    <row r="4" spans="1:260" s="49" customFormat="1" ht="12" customHeight="1">
      <c r="A4" s="19"/>
      <c r="B4" s="2"/>
      <c r="C4" s="2"/>
      <c r="D4" s="2"/>
      <c r="E4" s="2"/>
      <c r="F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  <c r="AI4" s="39"/>
      <c r="AJ4" s="8"/>
      <c r="AK4" s="8"/>
      <c r="AL4" s="51"/>
      <c r="AM4" s="463" t="s">
        <v>63</v>
      </c>
      <c r="AN4" s="463"/>
      <c r="AO4" s="463"/>
      <c r="AP4" s="463"/>
      <c r="AQ4" s="463"/>
      <c r="AR4" s="463"/>
      <c r="AS4" s="463"/>
      <c r="AT4" s="463"/>
      <c r="AU4" s="463"/>
      <c r="AV4" s="463"/>
      <c r="AW4" s="2"/>
      <c r="AX4" s="2"/>
      <c r="AY4" s="2"/>
      <c r="AZ4" s="2"/>
      <c r="BA4" s="2"/>
      <c r="BB4" s="2"/>
      <c r="BC4" s="2"/>
      <c r="BD4" s="6"/>
      <c r="BE4" s="6"/>
      <c r="BF4" s="6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</row>
    <row r="5" spans="1:260" s="49" customFormat="1" ht="15" customHeight="1">
      <c r="A5" s="21"/>
      <c r="B5" s="193" t="s">
        <v>4</v>
      </c>
      <c r="C5" s="193"/>
      <c r="D5" s="193"/>
      <c r="E5" s="193"/>
      <c r="F5" s="193"/>
      <c r="G5" s="193"/>
      <c r="H5" s="193"/>
      <c r="I5" s="180" t="s">
        <v>24</v>
      </c>
      <c r="J5" s="180"/>
      <c r="K5" s="180"/>
      <c r="L5" s="180"/>
      <c r="M5" s="180"/>
      <c r="N5" s="180"/>
      <c r="O5" s="180"/>
      <c r="P5" s="180"/>
      <c r="Q5" s="180"/>
      <c r="R5" s="180"/>
      <c r="S5" s="464" t="s">
        <v>97</v>
      </c>
      <c r="T5" s="464"/>
      <c r="U5" s="464"/>
      <c r="V5" s="464"/>
      <c r="W5" s="464"/>
      <c r="X5" s="464"/>
      <c r="Y5" s="464"/>
      <c r="Z5" s="464"/>
      <c r="AA5" s="464"/>
      <c r="AB5" s="464"/>
      <c r="AC5" s="449" t="s">
        <v>98</v>
      </c>
      <c r="AD5" s="449"/>
      <c r="AE5" s="449"/>
      <c r="AF5" s="449"/>
      <c r="AG5" s="449"/>
      <c r="AH5" s="449"/>
      <c r="AI5" s="449"/>
      <c r="AJ5" s="449"/>
      <c r="AK5" s="449"/>
      <c r="AL5" s="465"/>
      <c r="AM5" s="449" t="s">
        <v>99</v>
      </c>
      <c r="AN5" s="449"/>
      <c r="AO5" s="449"/>
      <c r="AP5" s="449"/>
      <c r="AQ5" s="449"/>
      <c r="AR5" s="326"/>
      <c r="AS5" s="326"/>
      <c r="AT5" s="326"/>
      <c r="AU5" s="326"/>
      <c r="AV5" s="326"/>
      <c r="AW5" s="28"/>
      <c r="AX5" s="6"/>
      <c r="AY5" s="6"/>
      <c r="AZ5" s="6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pans="1:260" s="49" customFormat="1" ht="15" customHeight="1">
      <c r="A6" s="21"/>
      <c r="B6" s="450" t="s">
        <v>8</v>
      </c>
      <c r="C6" s="450"/>
      <c r="D6" s="450"/>
      <c r="E6" s="450"/>
      <c r="F6" s="450"/>
      <c r="G6" s="450"/>
      <c r="H6" s="450"/>
      <c r="I6" s="293" t="s">
        <v>100</v>
      </c>
      <c r="J6" s="293"/>
      <c r="K6" s="293"/>
      <c r="L6" s="293"/>
      <c r="M6" s="293"/>
      <c r="N6" s="267" t="s">
        <v>101</v>
      </c>
      <c r="O6" s="267"/>
      <c r="P6" s="267"/>
      <c r="Q6" s="267"/>
      <c r="R6" s="293"/>
      <c r="S6" s="466" t="s">
        <v>100</v>
      </c>
      <c r="T6" s="466"/>
      <c r="U6" s="466"/>
      <c r="V6" s="466"/>
      <c r="W6" s="466"/>
      <c r="X6" s="267" t="s">
        <v>101</v>
      </c>
      <c r="Y6" s="267"/>
      <c r="Z6" s="267"/>
      <c r="AA6" s="267"/>
      <c r="AB6" s="267"/>
      <c r="AC6" s="466" t="s">
        <v>100</v>
      </c>
      <c r="AD6" s="466"/>
      <c r="AE6" s="466"/>
      <c r="AF6" s="466"/>
      <c r="AG6" s="466"/>
      <c r="AH6" s="267" t="s">
        <v>101</v>
      </c>
      <c r="AI6" s="267"/>
      <c r="AJ6" s="267"/>
      <c r="AK6" s="267"/>
      <c r="AL6" s="267"/>
      <c r="AM6" s="466" t="s">
        <v>100</v>
      </c>
      <c r="AN6" s="466"/>
      <c r="AO6" s="466"/>
      <c r="AP6" s="466"/>
      <c r="AQ6" s="466"/>
      <c r="AR6" s="467" t="s">
        <v>101</v>
      </c>
      <c r="AS6" s="267"/>
      <c r="AT6" s="267"/>
      <c r="AU6" s="267"/>
      <c r="AV6" s="267"/>
      <c r="AW6" s="28"/>
      <c r="AX6" s="6"/>
      <c r="AY6" s="6"/>
      <c r="AZ6" s="6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</row>
    <row r="7" spans="1:260" s="49" customFormat="1" ht="15" customHeight="1">
      <c r="A7" s="21"/>
      <c r="B7" s="164" t="s">
        <v>127</v>
      </c>
      <c r="C7" s="182"/>
      <c r="D7" s="182"/>
      <c r="E7" s="182"/>
      <c r="F7" s="182"/>
      <c r="G7" s="182"/>
      <c r="H7" s="183"/>
      <c r="I7" s="459">
        <v>1673</v>
      </c>
      <c r="J7" s="452"/>
      <c r="K7" s="452"/>
      <c r="L7" s="452"/>
      <c r="M7" s="452"/>
      <c r="N7" s="453">
        <v>20287</v>
      </c>
      <c r="O7" s="458"/>
      <c r="P7" s="458"/>
      <c r="Q7" s="458"/>
      <c r="R7" s="459"/>
      <c r="S7" s="453">
        <v>419</v>
      </c>
      <c r="T7" s="453"/>
      <c r="U7" s="453"/>
      <c r="V7" s="453"/>
      <c r="W7" s="453"/>
      <c r="X7" s="453">
        <v>4587</v>
      </c>
      <c r="Y7" s="453"/>
      <c r="Z7" s="453"/>
      <c r="AA7" s="453"/>
      <c r="AB7" s="453"/>
      <c r="AC7" s="453">
        <v>282</v>
      </c>
      <c r="AD7" s="453"/>
      <c r="AE7" s="453"/>
      <c r="AF7" s="453"/>
      <c r="AG7" s="453"/>
      <c r="AH7" s="453">
        <v>3220</v>
      </c>
      <c r="AI7" s="453"/>
      <c r="AJ7" s="453"/>
      <c r="AK7" s="453"/>
      <c r="AL7" s="453"/>
      <c r="AM7" s="453">
        <v>286</v>
      </c>
      <c r="AN7" s="453"/>
      <c r="AO7" s="453"/>
      <c r="AP7" s="453"/>
      <c r="AQ7" s="453"/>
      <c r="AR7" s="453">
        <v>3398</v>
      </c>
      <c r="AS7" s="453"/>
      <c r="AT7" s="453"/>
      <c r="AU7" s="453"/>
      <c r="AV7" s="452"/>
      <c r="AW7" s="2"/>
      <c r="AX7" s="6"/>
      <c r="AY7" s="6"/>
      <c r="AZ7" s="6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</row>
    <row r="8" spans="1:260" s="49" customFormat="1" ht="15" customHeight="1">
      <c r="A8" s="21"/>
      <c r="B8" s="164" t="s">
        <v>154</v>
      </c>
      <c r="C8" s="182"/>
      <c r="D8" s="182"/>
      <c r="E8" s="182"/>
      <c r="F8" s="182"/>
      <c r="G8" s="182"/>
      <c r="H8" s="183"/>
      <c r="I8" s="458">
        <v>1619</v>
      </c>
      <c r="J8" s="458"/>
      <c r="K8" s="458"/>
      <c r="L8" s="458"/>
      <c r="M8" s="459"/>
      <c r="N8" s="453">
        <v>18759</v>
      </c>
      <c r="O8" s="458"/>
      <c r="P8" s="458"/>
      <c r="Q8" s="458"/>
      <c r="R8" s="459"/>
      <c r="S8" s="453">
        <v>375</v>
      </c>
      <c r="T8" s="458"/>
      <c r="U8" s="458"/>
      <c r="V8" s="458"/>
      <c r="W8" s="459"/>
      <c r="X8" s="453">
        <v>3787</v>
      </c>
      <c r="Y8" s="458"/>
      <c r="Z8" s="458"/>
      <c r="AA8" s="458"/>
      <c r="AB8" s="459"/>
      <c r="AC8" s="453">
        <v>295</v>
      </c>
      <c r="AD8" s="458"/>
      <c r="AE8" s="458"/>
      <c r="AF8" s="458"/>
      <c r="AG8" s="459"/>
      <c r="AH8" s="453">
        <v>3528</v>
      </c>
      <c r="AI8" s="458"/>
      <c r="AJ8" s="458"/>
      <c r="AK8" s="458"/>
      <c r="AL8" s="459"/>
      <c r="AM8" s="453">
        <v>282</v>
      </c>
      <c r="AN8" s="458"/>
      <c r="AO8" s="458"/>
      <c r="AP8" s="458"/>
      <c r="AQ8" s="459"/>
      <c r="AR8" s="453">
        <v>3143</v>
      </c>
      <c r="AS8" s="458"/>
      <c r="AT8" s="458"/>
      <c r="AU8" s="458"/>
      <c r="AV8" s="459"/>
      <c r="AW8" s="2"/>
      <c r="AX8" s="6"/>
      <c r="AY8" s="6"/>
      <c r="AZ8" s="6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</row>
    <row r="9" spans="1:260" s="49" customFormat="1" ht="15" customHeight="1">
      <c r="A9" s="21"/>
      <c r="B9" s="164" t="s">
        <v>153</v>
      </c>
      <c r="C9" s="182"/>
      <c r="D9" s="182"/>
      <c r="E9" s="182"/>
      <c r="F9" s="182"/>
      <c r="G9" s="182"/>
      <c r="H9" s="183"/>
      <c r="I9" s="458">
        <v>1499</v>
      </c>
      <c r="J9" s="458"/>
      <c r="K9" s="458"/>
      <c r="L9" s="458"/>
      <c r="M9" s="459"/>
      <c r="N9" s="453">
        <v>15218</v>
      </c>
      <c r="O9" s="458"/>
      <c r="P9" s="458"/>
      <c r="Q9" s="458"/>
      <c r="R9" s="459"/>
      <c r="S9" s="453">
        <v>334</v>
      </c>
      <c r="T9" s="458"/>
      <c r="U9" s="458"/>
      <c r="V9" s="458"/>
      <c r="W9" s="459"/>
      <c r="X9" s="453">
        <v>2466</v>
      </c>
      <c r="Y9" s="458"/>
      <c r="Z9" s="458"/>
      <c r="AA9" s="458"/>
      <c r="AB9" s="459"/>
      <c r="AC9" s="453">
        <v>285</v>
      </c>
      <c r="AD9" s="458"/>
      <c r="AE9" s="458"/>
      <c r="AF9" s="458"/>
      <c r="AG9" s="459"/>
      <c r="AH9" s="453">
        <v>3159</v>
      </c>
      <c r="AI9" s="458"/>
      <c r="AJ9" s="458"/>
      <c r="AK9" s="458"/>
      <c r="AL9" s="459"/>
      <c r="AM9" s="453">
        <v>236</v>
      </c>
      <c r="AN9" s="458"/>
      <c r="AO9" s="458"/>
      <c r="AP9" s="458"/>
      <c r="AQ9" s="459"/>
      <c r="AR9" s="453">
        <v>1834</v>
      </c>
      <c r="AS9" s="458"/>
      <c r="AT9" s="458"/>
      <c r="AU9" s="458"/>
      <c r="AV9" s="459"/>
      <c r="AW9" s="122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</row>
    <row r="10" spans="1:260" s="49" customFormat="1" ht="15" customHeight="1">
      <c r="A10" s="21"/>
      <c r="B10" s="164" t="s">
        <v>157</v>
      </c>
      <c r="C10" s="182"/>
      <c r="D10" s="182"/>
      <c r="E10" s="182"/>
      <c r="F10" s="182"/>
      <c r="G10" s="182"/>
      <c r="H10" s="183"/>
      <c r="I10" s="458">
        <v>2025</v>
      </c>
      <c r="J10" s="458"/>
      <c r="K10" s="458"/>
      <c r="L10" s="458"/>
      <c r="M10" s="459"/>
      <c r="N10" s="453">
        <v>19879</v>
      </c>
      <c r="O10" s="458"/>
      <c r="P10" s="458"/>
      <c r="Q10" s="458"/>
      <c r="R10" s="459"/>
      <c r="S10" s="453">
        <v>599</v>
      </c>
      <c r="T10" s="458"/>
      <c r="U10" s="458"/>
      <c r="V10" s="458"/>
      <c r="W10" s="459"/>
      <c r="X10" s="453">
        <v>4769</v>
      </c>
      <c r="Y10" s="458"/>
      <c r="Z10" s="458"/>
      <c r="AA10" s="458"/>
      <c r="AB10" s="459"/>
      <c r="AC10" s="453">
        <v>293</v>
      </c>
      <c r="AD10" s="458"/>
      <c r="AE10" s="458"/>
      <c r="AF10" s="458"/>
      <c r="AG10" s="459"/>
      <c r="AH10" s="453">
        <v>3364</v>
      </c>
      <c r="AI10" s="458"/>
      <c r="AJ10" s="458"/>
      <c r="AK10" s="458"/>
      <c r="AL10" s="459"/>
      <c r="AM10" s="453">
        <v>338</v>
      </c>
      <c r="AN10" s="458"/>
      <c r="AO10" s="458"/>
      <c r="AP10" s="458"/>
      <c r="AQ10" s="459"/>
      <c r="AR10" s="453">
        <v>2616</v>
      </c>
      <c r="AS10" s="458"/>
      <c r="AT10" s="458"/>
      <c r="AU10" s="458"/>
      <c r="AV10" s="459"/>
      <c r="AW10" s="2"/>
      <c r="AX10" s="120"/>
      <c r="AY10" s="120"/>
      <c r="AZ10" s="120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</row>
    <row r="11" spans="1:260" s="49" customFormat="1" ht="15" customHeight="1">
      <c r="A11" s="21"/>
      <c r="B11" s="160" t="s">
        <v>164</v>
      </c>
      <c r="C11" s="161"/>
      <c r="D11" s="161"/>
      <c r="E11" s="161"/>
      <c r="F11" s="161"/>
      <c r="G11" s="161"/>
      <c r="H11" s="162"/>
      <c r="I11" s="454">
        <f>SUM(I12:M23)</f>
        <v>2157</v>
      </c>
      <c r="J11" s="456"/>
      <c r="K11" s="456"/>
      <c r="L11" s="456"/>
      <c r="M11" s="457"/>
      <c r="N11" s="454">
        <f>SUM(N12:R23)</f>
        <v>20584</v>
      </c>
      <c r="O11" s="456"/>
      <c r="P11" s="456"/>
      <c r="Q11" s="456"/>
      <c r="R11" s="457"/>
      <c r="S11" s="454">
        <f>SUM(S12:W23)</f>
        <v>529</v>
      </c>
      <c r="T11" s="456"/>
      <c r="U11" s="456"/>
      <c r="V11" s="456"/>
      <c r="W11" s="457"/>
      <c r="X11" s="454">
        <f t="shared" ref="X11" si="0">SUM(X12:AB23)</f>
        <v>3523</v>
      </c>
      <c r="Y11" s="456"/>
      <c r="Z11" s="456"/>
      <c r="AA11" s="456"/>
      <c r="AB11" s="457"/>
      <c r="AC11" s="454">
        <f>SUM(AC12:AG23)</f>
        <v>360</v>
      </c>
      <c r="AD11" s="456"/>
      <c r="AE11" s="456"/>
      <c r="AF11" s="456"/>
      <c r="AG11" s="457"/>
      <c r="AH11" s="454">
        <f>SUM(AH12:AL23)</f>
        <v>4583</v>
      </c>
      <c r="AI11" s="456"/>
      <c r="AJ11" s="456"/>
      <c r="AK11" s="456"/>
      <c r="AL11" s="457"/>
      <c r="AM11" s="454">
        <f>SUM(AM12:AQ23)</f>
        <v>356</v>
      </c>
      <c r="AN11" s="456"/>
      <c r="AO11" s="456"/>
      <c r="AP11" s="456"/>
      <c r="AQ11" s="457"/>
      <c r="AR11" s="454">
        <f t="shared" ref="AR11" si="1">SUM(AR12:AV23)</f>
        <v>2823</v>
      </c>
      <c r="AS11" s="456"/>
      <c r="AT11" s="456"/>
      <c r="AU11" s="456"/>
      <c r="AV11" s="457"/>
      <c r="AW11" s="2"/>
      <c r="AX11" s="6"/>
      <c r="AY11" s="6"/>
      <c r="AZ11" s="6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</row>
    <row r="12" spans="1:260" s="49" customFormat="1" ht="15" customHeight="1">
      <c r="A12" s="21"/>
      <c r="B12" s="439" t="s">
        <v>149</v>
      </c>
      <c r="C12" s="439"/>
      <c r="D12" s="264" t="s">
        <v>84</v>
      </c>
      <c r="E12" s="264"/>
      <c r="F12" s="264"/>
      <c r="G12" s="264"/>
      <c r="H12" s="264"/>
      <c r="I12" s="452">
        <v>162</v>
      </c>
      <c r="J12" s="452"/>
      <c r="K12" s="452"/>
      <c r="L12" s="452"/>
      <c r="M12" s="452"/>
      <c r="N12" s="452">
        <v>1841</v>
      </c>
      <c r="O12" s="452"/>
      <c r="P12" s="452"/>
      <c r="Q12" s="452"/>
      <c r="R12" s="452"/>
      <c r="S12" s="453">
        <v>51</v>
      </c>
      <c r="T12" s="453"/>
      <c r="U12" s="453"/>
      <c r="V12" s="453"/>
      <c r="W12" s="453"/>
      <c r="X12" s="460">
        <v>319</v>
      </c>
      <c r="Y12" s="461"/>
      <c r="Z12" s="461"/>
      <c r="AA12" s="461"/>
      <c r="AB12" s="462"/>
      <c r="AC12" s="453">
        <v>32</v>
      </c>
      <c r="AD12" s="453"/>
      <c r="AE12" s="453"/>
      <c r="AF12" s="453"/>
      <c r="AG12" s="453"/>
      <c r="AH12" s="460">
        <v>344</v>
      </c>
      <c r="AI12" s="461"/>
      <c r="AJ12" s="461"/>
      <c r="AK12" s="461"/>
      <c r="AL12" s="462"/>
      <c r="AM12" s="453">
        <v>26</v>
      </c>
      <c r="AN12" s="453"/>
      <c r="AO12" s="453"/>
      <c r="AP12" s="453"/>
      <c r="AQ12" s="452"/>
      <c r="AR12" s="460">
        <v>236</v>
      </c>
      <c r="AS12" s="461"/>
      <c r="AT12" s="461"/>
      <c r="AU12" s="461"/>
      <c r="AV12" s="462"/>
      <c r="AW12" s="24"/>
      <c r="AX12" s="6"/>
      <c r="AY12" s="6"/>
      <c r="AZ12" s="6"/>
      <c r="BA12" s="28"/>
      <c r="BB12" s="28"/>
      <c r="BJ12" s="28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</row>
    <row r="13" spans="1:260" s="49" customFormat="1" ht="15" customHeight="1">
      <c r="A13" s="21"/>
      <c r="B13" s="439"/>
      <c r="C13" s="439"/>
      <c r="D13" s="264" t="s">
        <v>85</v>
      </c>
      <c r="E13" s="264"/>
      <c r="F13" s="264"/>
      <c r="G13" s="264"/>
      <c r="H13" s="264"/>
      <c r="I13" s="452">
        <v>174</v>
      </c>
      <c r="J13" s="452"/>
      <c r="K13" s="452"/>
      <c r="L13" s="452"/>
      <c r="M13" s="452"/>
      <c r="N13" s="452">
        <v>1492</v>
      </c>
      <c r="O13" s="452"/>
      <c r="P13" s="452"/>
      <c r="Q13" s="452"/>
      <c r="R13" s="452"/>
      <c r="S13" s="453">
        <v>57</v>
      </c>
      <c r="T13" s="453"/>
      <c r="U13" s="453"/>
      <c r="V13" s="453"/>
      <c r="W13" s="453"/>
      <c r="X13" s="453">
        <v>305</v>
      </c>
      <c r="Y13" s="458"/>
      <c r="Z13" s="458"/>
      <c r="AA13" s="458"/>
      <c r="AB13" s="459"/>
      <c r="AC13" s="453">
        <v>21</v>
      </c>
      <c r="AD13" s="453"/>
      <c r="AE13" s="453"/>
      <c r="AF13" s="453"/>
      <c r="AG13" s="453"/>
      <c r="AH13" s="453">
        <v>293</v>
      </c>
      <c r="AI13" s="458"/>
      <c r="AJ13" s="458"/>
      <c r="AK13" s="458"/>
      <c r="AL13" s="459"/>
      <c r="AM13" s="453">
        <v>26</v>
      </c>
      <c r="AN13" s="453"/>
      <c r="AO13" s="453"/>
      <c r="AP13" s="453"/>
      <c r="AQ13" s="452"/>
      <c r="AR13" s="453">
        <v>185</v>
      </c>
      <c r="AS13" s="458"/>
      <c r="AT13" s="458"/>
      <c r="AU13" s="458"/>
      <c r="AV13" s="459"/>
      <c r="AW13" s="24"/>
      <c r="AX13" s="6"/>
      <c r="AY13" s="6"/>
      <c r="AZ13" s="6"/>
      <c r="BA13" s="28"/>
      <c r="BB13" s="28"/>
      <c r="BJ13" s="28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</row>
    <row r="14" spans="1:260" s="49" customFormat="1" ht="15" customHeight="1">
      <c r="A14" s="21"/>
      <c r="B14" s="439"/>
      <c r="C14" s="439"/>
      <c r="D14" s="264" t="s">
        <v>86</v>
      </c>
      <c r="E14" s="264"/>
      <c r="F14" s="264"/>
      <c r="G14" s="264"/>
      <c r="H14" s="264"/>
      <c r="I14" s="452">
        <v>174</v>
      </c>
      <c r="J14" s="452"/>
      <c r="K14" s="452"/>
      <c r="L14" s="452"/>
      <c r="M14" s="452"/>
      <c r="N14" s="452">
        <v>1603</v>
      </c>
      <c r="O14" s="452"/>
      <c r="P14" s="452"/>
      <c r="Q14" s="452"/>
      <c r="R14" s="452"/>
      <c r="S14" s="453">
        <v>44</v>
      </c>
      <c r="T14" s="453"/>
      <c r="U14" s="453"/>
      <c r="V14" s="453"/>
      <c r="W14" s="453"/>
      <c r="X14" s="453">
        <v>304</v>
      </c>
      <c r="Y14" s="458"/>
      <c r="Z14" s="458"/>
      <c r="AA14" s="458"/>
      <c r="AB14" s="459"/>
      <c r="AC14" s="453">
        <v>31</v>
      </c>
      <c r="AD14" s="453"/>
      <c r="AE14" s="453"/>
      <c r="AF14" s="453"/>
      <c r="AG14" s="453"/>
      <c r="AH14" s="453">
        <v>413</v>
      </c>
      <c r="AI14" s="458"/>
      <c r="AJ14" s="458"/>
      <c r="AK14" s="458"/>
      <c r="AL14" s="459"/>
      <c r="AM14" s="453">
        <v>27</v>
      </c>
      <c r="AN14" s="453"/>
      <c r="AO14" s="453"/>
      <c r="AP14" s="453"/>
      <c r="AQ14" s="452"/>
      <c r="AR14" s="453">
        <v>214</v>
      </c>
      <c r="AS14" s="458"/>
      <c r="AT14" s="458"/>
      <c r="AU14" s="458"/>
      <c r="AV14" s="459"/>
      <c r="AW14" s="24"/>
      <c r="AX14" s="6"/>
      <c r="AY14" s="6"/>
      <c r="AZ14" s="6"/>
      <c r="BA14" s="28"/>
      <c r="BB14" s="28"/>
      <c r="BJ14" s="2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</row>
    <row r="15" spans="1:260" s="49" customFormat="1" ht="15" customHeight="1">
      <c r="A15" s="21"/>
      <c r="B15" s="439"/>
      <c r="C15" s="439"/>
      <c r="D15" s="264" t="s">
        <v>87</v>
      </c>
      <c r="E15" s="264"/>
      <c r="F15" s="264"/>
      <c r="G15" s="264"/>
      <c r="H15" s="264"/>
      <c r="I15" s="452">
        <v>194</v>
      </c>
      <c r="J15" s="452"/>
      <c r="K15" s="452"/>
      <c r="L15" s="452"/>
      <c r="M15" s="452"/>
      <c r="N15" s="452">
        <v>1788</v>
      </c>
      <c r="O15" s="452"/>
      <c r="P15" s="452"/>
      <c r="Q15" s="452"/>
      <c r="R15" s="452"/>
      <c r="S15" s="453">
        <v>40</v>
      </c>
      <c r="T15" s="453"/>
      <c r="U15" s="453"/>
      <c r="V15" s="453"/>
      <c r="W15" s="453"/>
      <c r="X15" s="453">
        <v>278</v>
      </c>
      <c r="Y15" s="458"/>
      <c r="Z15" s="458"/>
      <c r="AA15" s="458"/>
      <c r="AB15" s="459"/>
      <c r="AC15" s="453">
        <v>27</v>
      </c>
      <c r="AD15" s="453"/>
      <c r="AE15" s="453"/>
      <c r="AF15" s="453"/>
      <c r="AG15" s="453"/>
      <c r="AH15" s="453">
        <v>342</v>
      </c>
      <c r="AI15" s="458"/>
      <c r="AJ15" s="458"/>
      <c r="AK15" s="458"/>
      <c r="AL15" s="459"/>
      <c r="AM15" s="453">
        <v>38</v>
      </c>
      <c r="AN15" s="453"/>
      <c r="AO15" s="453"/>
      <c r="AP15" s="453"/>
      <c r="AQ15" s="452"/>
      <c r="AR15" s="453">
        <v>291</v>
      </c>
      <c r="AS15" s="458"/>
      <c r="AT15" s="458"/>
      <c r="AU15" s="458"/>
      <c r="AV15" s="459"/>
      <c r="AW15" s="24"/>
      <c r="AX15" s="6"/>
      <c r="AY15" s="6"/>
      <c r="AZ15" s="6"/>
      <c r="BA15" s="28"/>
      <c r="BB15" s="28"/>
      <c r="BJ15" s="28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</row>
    <row r="16" spans="1:260" s="49" customFormat="1" ht="15" customHeight="1">
      <c r="A16" s="21"/>
      <c r="B16" s="163">
        <v>4</v>
      </c>
      <c r="C16" s="163"/>
      <c r="D16" s="264" t="s">
        <v>88</v>
      </c>
      <c r="E16" s="264"/>
      <c r="F16" s="264"/>
      <c r="G16" s="264"/>
      <c r="H16" s="264"/>
      <c r="I16" s="452">
        <v>213</v>
      </c>
      <c r="J16" s="452"/>
      <c r="K16" s="452"/>
      <c r="L16" s="452"/>
      <c r="M16" s="452"/>
      <c r="N16" s="452">
        <v>1653</v>
      </c>
      <c r="O16" s="452"/>
      <c r="P16" s="452"/>
      <c r="Q16" s="452"/>
      <c r="R16" s="452"/>
      <c r="S16" s="453">
        <v>36</v>
      </c>
      <c r="T16" s="453"/>
      <c r="U16" s="453"/>
      <c r="V16" s="453"/>
      <c r="W16" s="453"/>
      <c r="X16" s="453">
        <v>224</v>
      </c>
      <c r="Y16" s="458"/>
      <c r="Z16" s="458"/>
      <c r="AA16" s="458"/>
      <c r="AB16" s="459"/>
      <c r="AC16" s="453">
        <v>35</v>
      </c>
      <c r="AD16" s="453"/>
      <c r="AE16" s="453"/>
      <c r="AF16" s="453"/>
      <c r="AG16" s="453"/>
      <c r="AH16" s="453">
        <v>345</v>
      </c>
      <c r="AI16" s="458"/>
      <c r="AJ16" s="458"/>
      <c r="AK16" s="458"/>
      <c r="AL16" s="459"/>
      <c r="AM16" s="453">
        <v>36</v>
      </c>
      <c r="AN16" s="453"/>
      <c r="AO16" s="453"/>
      <c r="AP16" s="453"/>
      <c r="AQ16" s="452"/>
      <c r="AR16" s="453">
        <v>250</v>
      </c>
      <c r="AS16" s="458"/>
      <c r="AT16" s="458"/>
      <c r="AU16" s="458"/>
      <c r="AV16" s="459"/>
      <c r="AW16" s="24"/>
      <c r="AX16" s="6"/>
      <c r="AY16" s="6"/>
      <c r="AZ16" s="6"/>
      <c r="BA16" s="28"/>
      <c r="BB16" s="28"/>
      <c r="BJ16" s="28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</row>
    <row r="17" spans="1:260" s="49" customFormat="1" ht="15" customHeight="1">
      <c r="A17" s="21"/>
      <c r="B17" s="440" t="s">
        <v>14</v>
      </c>
      <c r="C17" s="440"/>
      <c r="D17" s="264" t="s">
        <v>89</v>
      </c>
      <c r="E17" s="264"/>
      <c r="F17" s="264"/>
      <c r="G17" s="264"/>
      <c r="H17" s="264"/>
      <c r="I17" s="452">
        <v>164</v>
      </c>
      <c r="J17" s="452"/>
      <c r="K17" s="452"/>
      <c r="L17" s="452"/>
      <c r="M17" s="452"/>
      <c r="N17" s="452">
        <v>1733</v>
      </c>
      <c r="O17" s="452"/>
      <c r="P17" s="452"/>
      <c r="Q17" s="452"/>
      <c r="R17" s="452"/>
      <c r="S17" s="453">
        <v>45</v>
      </c>
      <c r="T17" s="453"/>
      <c r="U17" s="453"/>
      <c r="V17" s="453"/>
      <c r="W17" s="453"/>
      <c r="X17" s="453">
        <v>303</v>
      </c>
      <c r="Y17" s="458"/>
      <c r="Z17" s="458"/>
      <c r="AA17" s="458"/>
      <c r="AB17" s="459"/>
      <c r="AC17" s="453">
        <v>22</v>
      </c>
      <c r="AD17" s="453"/>
      <c r="AE17" s="453"/>
      <c r="AF17" s="453"/>
      <c r="AG17" s="453"/>
      <c r="AH17" s="453">
        <v>290</v>
      </c>
      <c r="AI17" s="458"/>
      <c r="AJ17" s="458"/>
      <c r="AK17" s="458"/>
      <c r="AL17" s="459"/>
      <c r="AM17" s="453">
        <v>23</v>
      </c>
      <c r="AN17" s="453"/>
      <c r="AO17" s="453"/>
      <c r="AP17" s="453"/>
      <c r="AQ17" s="452"/>
      <c r="AR17" s="453">
        <v>203</v>
      </c>
      <c r="AS17" s="458"/>
      <c r="AT17" s="458"/>
      <c r="AU17" s="458"/>
      <c r="AV17" s="459"/>
      <c r="AW17" s="24"/>
      <c r="AX17" s="6"/>
      <c r="AY17" s="6"/>
      <c r="AZ17" s="6"/>
      <c r="BA17" s="28"/>
      <c r="BB17" s="28"/>
      <c r="BJ17" s="28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pans="1:260" s="49" customFormat="1" ht="15" customHeight="1">
      <c r="A18" s="21"/>
      <c r="B18" s="440"/>
      <c r="C18" s="440"/>
      <c r="D18" s="264" t="s">
        <v>144</v>
      </c>
      <c r="E18" s="264"/>
      <c r="F18" s="264"/>
      <c r="G18" s="264"/>
      <c r="H18" s="264"/>
      <c r="I18" s="452">
        <v>193</v>
      </c>
      <c r="J18" s="452"/>
      <c r="K18" s="452"/>
      <c r="L18" s="452"/>
      <c r="M18" s="452"/>
      <c r="N18" s="452">
        <v>1717</v>
      </c>
      <c r="O18" s="452"/>
      <c r="P18" s="452"/>
      <c r="Q18" s="452"/>
      <c r="R18" s="452"/>
      <c r="S18" s="453">
        <v>47</v>
      </c>
      <c r="T18" s="453"/>
      <c r="U18" s="453"/>
      <c r="V18" s="453"/>
      <c r="W18" s="453"/>
      <c r="X18" s="453">
        <v>310</v>
      </c>
      <c r="Y18" s="458"/>
      <c r="Z18" s="458"/>
      <c r="AA18" s="458"/>
      <c r="AB18" s="459"/>
      <c r="AC18" s="453">
        <v>28</v>
      </c>
      <c r="AD18" s="453"/>
      <c r="AE18" s="453"/>
      <c r="AF18" s="453"/>
      <c r="AG18" s="453"/>
      <c r="AH18" s="453">
        <v>335</v>
      </c>
      <c r="AI18" s="458"/>
      <c r="AJ18" s="458"/>
      <c r="AK18" s="458"/>
      <c r="AL18" s="459"/>
      <c r="AM18" s="453">
        <v>31</v>
      </c>
      <c r="AN18" s="453"/>
      <c r="AO18" s="453"/>
      <c r="AP18" s="453"/>
      <c r="AQ18" s="452"/>
      <c r="AR18" s="453">
        <v>258</v>
      </c>
      <c r="AS18" s="458"/>
      <c r="AT18" s="458"/>
      <c r="AU18" s="458"/>
      <c r="AV18" s="459"/>
      <c r="AW18" s="24"/>
      <c r="AX18" s="6"/>
      <c r="AY18" s="6"/>
      <c r="AZ18" s="6"/>
      <c r="BA18" s="28"/>
      <c r="BB18" s="28"/>
      <c r="BJ18" s="28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</row>
    <row r="19" spans="1:260" s="49" customFormat="1" ht="15" customHeight="1">
      <c r="A19" s="21"/>
      <c r="B19" s="440"/>
      <c r="C19" s="440"/>
      <c r="D19" s="264" t="s">
        <v>145</v>
      </c>
      <c r="E19" s="264"/>
      <c r="F19" s="264"/>
      <c r="G19" s="264"/>
      <c r="H19" s="264"/>
      <c r="I19" s="452">
        <v>177</v>
      </c>
      <c r="J19" s="452"/>
      <c r="K19" s="452"/>
      <c r="L19" s="452"/>
      <c r="M19" s="452"/>
      <c r="N19" s="452">
        <v>1665</v>
      </c>
      <c r="O19" s="452"/>
      <c r="P19" s="452"/>
      <c r="Q19" s="452"/>
      <c r="R19" s="452"/>
      <c r="S19" s="453">
        <v>48</v>
      </c>
      <c r="T19" s="453"/>
      <c r="U19" s="453"/>
      <c r="V19" s="453"/>
      <c r="W19" s="453"/>
      <c r="X19" s="453">
        <v>315</v>
      </c>
      <c r="Y19" s="458"/>
      <c r="Z19" s="458"/>
      <c r="AA19" s="458"/>
      <c r="AB19" s="459"/>
      <c r="AC19" s="453">
        <v>40</v>
      </c>
      <c r="AD19" s="453"/>
      <c r="AE19" s="453"/>
      <c r="AF19" s="453"/>
      <c r="AG19" s="453"/>
      <c r="AH19" s="453">
        <v>522</v>
      </c>
      <c r="AI19" s="458"/>
      <c r="AJ19" s="458"/>
      <c r="AK19" s="458"/>
      <c r="AL19" s="459"/>
      <c r="AM19" s="453">
        <v>26</v>
      </c>
      <c r="AN19" s="453"/>
      <c r="AO19" s="453"/>
      <c r="AP19" s="453"/>
      <c r="AQ19" s="452"/>
      <c r="AR19" s="453">
        <v>229</v>
      </c>
      <c r="AS19" s="458"/>
      <c r="AT19" s="458"/>
      <c r="AU19" s="458"/>
      <c r="AV19" s="459"/>
      <c r="AW19" s="24"/>
      <c r="AX19" s="6"/>
      <c r="AY19" s="6"/>
      <c r="AZ19" s="6"/>
      <c r="BA19" s="28"/>
      <c r="BB19" s="28"/>
      <c r="BJ19" s="28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</row>
    <row r="20" spans="1:260" s="49" customFormat="1" ht="15" customHeight="1">
      <c r="A20" s="21"/>
      <c r="B20" s="440"/>
      <c r="C20" s="440"/>
      <c r="D20" s="264" t="s">
        <v>146</v>
      </c>
      <c r="E20" s="264"/>
      <c r="F20" s="264"/>
      <c r="G20" s="264"/>
      <c r="H20" s="264"/>
      <c r="I20" s="452">
        <v>148</v>
      </c>
      <c r="J20" s="452"/>
      <c r="K20" s="452"/>
      <c r="L20" s="452"/>
      <c r="M20" s="452"/>
      <c r="N20" s="452">
        <v>1337</v>
      </c>
      <c r="O20" s="452"/>
      <c r="P20" s="452"/>
      <c r="Q20" s="452"/>
      <c r="R20" s="452"/>
      <c r="S20" s="453">
        <v>45</v>
      </c>
      <c r="T20" s="453"/>
      <c r="U20" s="453"/>
      <c r="V20" s="453"/>
      <c r="W20" s="453"/>
      <c r="X20" s="453">
        <v>297</v>
      </c>
      <c r="Y20" s="458"/>
      <c r="Z20" s="458"/>
      <c r="AA20" s="458"/>
      <c r="AB20" s="459"/>
      <c r="AC20" s="453">
        <v>20</v>
      </c>
      <c r="AD20" s="453"/>
      <c r="AE20" s="453"/>
      <c r="AF20" s="453"/>
      <c r="AG20" s="453"/>
      <c r="AH20" s="453">
        <v>260</v>
      </c>
      <c r="AI20" s="458"/>
      <c r="AJ20" s="458"/>
      <c r="AK20" s="458"/>
      <c r="AL20" s="459"/>
      <c r="AM20" s="453">
        <v>21</v>
      </c>
      <c r="AN20" s="453"/>
      <c r="AO20" s="453"/>
      <c r="AP20" s="453"/>
      <c r="AQ20" s="452"/>
      <c r="AR20" s="453">
        <v>169</v>
      </c>
      <c r="AS20" s="458"/>
      <c r="AT20" s="458"/>
      <c r="AU20" s="458"/>
      <c r="AV20" s="459"/>
      <c r="AW20" s="24"/>
      <c r="AX20" s="6"/>
      <c r="AY20" s="6"/>
      <c r="AZ20" s="6"/>
      <c r="BA20" s="28"/>
      <c r="BB20" s="28"/>
      <c r="BJ20" s="28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</row>
    <row r="21" spans="1:260" s="49" customFormat="1" ht="15" customHeight="1">
      <c r="A21" s="21"/>
      <c r="B21" s="440"/>
      <c r="C21" s="440"/>
      <c r="D21" s="264" t="s">
        <v>90</v>
      </c>
      <c r="E21" s="264"/>
      <c r="F21" s="264"/>
      <c r="G21" s="264"/>
      <c r="H21" s="264"/>
      <c r="I21" s="452">
        <v>163</v>
      </c>
      <c r="J21" s="452"/>
      <c r="K21" s="452"/>
      <c r="L21" s="452"/>
      <c r="M21" s="452"/>
      <c r="N21" s="452">
        <v>1620</v>
      </c>
      <c r="O21" s="452"/>
      <c r="P21" s="452"/>
      <c r="Q21" s="452"/>
      <c r="R21" s="452"/>
      <c r="S21" s="453">
        <v>37</v>
      </c>
      <c r="T21" s="453"/>
      <c r="U21" s="453"/>
      <c r="V21" s="453"/>
      <c r="W21" s="453"/>
      <c r="X21" s="453">
        <v>254</v>
      </c>
      <c r="Y21" s="458"/>
      <c r="Z21" s="458"/>
      <c r="AA21" s="458"/>
      <c r="AB21" s="459"/>
      <c r="AC21" s="453">
        <v>25</v>
      </c>
      <c r="AD21" s="453"/>
      <c r="AE21" s="453"/>
      <c r="AF21" s="453"/>
      <c r="AG21" s="453"/>
      <c r="AH21" s="453">
        <v>356</v>
      </c>
      <c r="AI21" s="458"/>
      <c r="AJ21" s="458"/>
      <c r="AK21" s="458"/>
      <c r="AL21" s="459"/>
      <c r="AM21" s="453">
        <v>23</v>
      </c>
      <c r="AN21" s="453"/>
      <c r="AO21" s="453"/>
      <c r="AP21" s="453"/>
      <c r="AQ21" s="452"/>
      <c r="AR21" s="453">
        <v>174</v>
      </c>
      <c r="AS21" s="458"/>
      <c r="AT21" s="458"/>
      <c r="AU21" s="458"/>
      <c r="AV21" s="459"/>
      <c r="AW21" s="24"/>
      <c r="AX21" s="6"/>
      <c r="AY21" s="6"/>
      <c r="AZ21" s="6"/>
      <c r="BA21" s="28"/>
      <c r="BB21" s="28"/>
      <c r="BJ21" s="28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</row>
    <row r="22" spans="1:260" s="49" customFormat="1" ht="15" customHeight="1">
      <c r="A22" s="21"/>
      <c r="B22" s="440"/>
      <c r="C22" s="440"/>
      <c r="D22" s="264" t="s">
        <v>91</v>
      </c>
      <c r="E22" s="264"/>
      <c r="F22" s="264"/>
      <c r="G22" s="264"/>
      <c r="H22" s="264"/>
      <c r="I22" s="452">
        <v>176</v>
      </c>
      <c r="J22" s="452"/>
      <c r="K22" s="452"/>
      <c r="L22" s="452"/>
      <c r="M22" s="452"/>
      <c r="N22" s="452">
        <v>1759</v>
      </c>
      <c r="O22" s="452"/>
      <c r="P22" s="452"/>
      <c r="Q22" s="452"/>
      <c r="R22" s="452"/>
      <c r="S22" s="453">
        <v>41</v>
      </c>
      <c r="T22" s="453"/>
      <c r="U22" s="453"/>
      <c r="V22" s="453"/>
      <c r="W22" s="453"/>
      <c r="X22" s="453">
        <v>296</v>
      </c>
      <c r="Y22" s="458"/>
      <c r="Z22" s="458"/>
      <c r="AA22" s="458"/>
      <c r="AB22" s="459"/>
      <c r="AC22" s="453">
        <v>26</v>
      </c>
      <c r="AD22" s="453"/>
      <c r="AE22" s="453"/>
      <c r="AF22" s="453"/>
      <c r="AG22" s="453"/>
      <c r="AH22" s="453">
        <v>377</v>
      </c>
      <c r="AI22" s="458"/>
      <c r="AJ22" s="458"/>
      <c r="AK22" s="458"/>
      <c r="AL22" s="459"/>
      <c r="AM22" s="453">
        <v>33</v>
      </c>
      <c r="AN22" s="453"/>
      <c r="AO22" s="453"/>
      <c r="AP22" s="453"/>
      <c r="AQ22" s="452"/>
      <c r="AR22" s="453">
        <v>252</v>
      </c>
      <c r="AS22" s="458"/>
      <c r="AT22" s="458"/>
      <c r="AU22" s="458"/>
      <c r="AV22" s="459"/>
      <c r="AW22" s="24"/>
      <c r="AX22" s="6"/>
      <c r="AY22" s="6"/>
      <c r="AZ22" s="6"/>
      <c r="BA22" s="28"/>
      <c r="BB22" s="28"/>
      <c r="BJ22" s="28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</row>
    <row r="23" spans="1:260" s="49" customFormat="1" ht="15" customHeight="1">
      <c r="A23" s="21"/>
      <c r="B23" s="440"/>
      <c r="C23" s="440"/>
      <c r="D23" s="303" t="s">
        <v>92</v>
      </c>
      <c r="E23" s="303"/>
      <c r="F23" s="303"/>
      <c r="G23" s="303"/>
      <c r="H23" s="303"/>
      <c r="I23" s="452">
        <v>219</v>
      </c>
      <c r="J23" s="452"/>
      <c r="K23" s="452"/>
      <c r="L23" s="452"/>
      <c r="M23" s="452"/>
      <c r="N23" s="452">
        <v>2376</v>
      </c>
      <c r="O23" s="452"/>
      <c r="P23" s="452"/>
      <c r="Q23" s="452"/>
      <c r="R23" s="452"/>
      <c r="S23" s="452">
        <v>38</v>
      </c>
      <c r="T23" s="452"/>
      <c r="U23" s="452"/>
      <c r="V23" s="452"/>
      <c r="W23" s="452"/>
      <c r="X23" s="454">
        <v>318</v>
      </c>
      <c r="Y23" s="456"/>
      <c r="Z23" s="456"/>
      <c r="AA23" s="456"/>
      <c r="AB23" s="457"/>
      <c r="AC23" s="453">
        <v>53</v>
      </c>
      <c r="AD23" s="453"/>
      <c r="AE23" s="453"/>
      <c r="AF23" s="453"/>
      <c r="AG23" s="453"/>
      <c r="AH23" s="454">
        <v>706</v>
      </c>
      <c r="AI23" s="456"/>
      <c r="AJ23" s="456"/>
      <c r="AK23" s="456"/>
      <c r="AL23" s="457"/>
      <c r="AM23" s="454">
        <v>46</v>
      </c>
      <c r="AN23" s="454"/>
      <c r="AO23" s="454"/>
      <c r="AP23" s="454"/>
      <c r="AQ23" s="455"/>
      <c r="AR23" s="454">
        <v>362</v>
      </c>
      <c r="AS23" s="456"/>
      <c r="AT23" s="456"/>
      <c r="AU23" s="456"/>
      <c r="AV23" s="457"/>
      <c r="AW23" s="24"/>
      <c r="AX23" s="6"/>
      <c r="AY23" s="6"/>
      <c r="AZ23" s="6"/>
      <c r="BA23" s="28"/>
      <c r="BB23" s="28"/>
      <c r="BJ23" s="28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pans="1:260" s="49" customFormat="1" ht="12" customHeight="1">
      <c r="A24" s="3"/>
      <c r="B24" s="2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2"/>
      <c r="AN24" s="2"/>
      <c r="AO24" s="2"/>
      <c r="AP24" s="2"/>
      <c r="AQ24" s="27"/>
      <c r="AR24" s="27"/>
      <c r="AS24" s="27"/>
      <c r="AT24" s="27"/>
      <c r="AU24" s="27"/>
      <c r="AV24" s="2"/>
      <c r="AW24" s="25"/>
      <c r="AX24" s="25"/>
      <c r="AY24" s="25"/>
      <c r="AZ24" s="25"/>
      <c r="BA24" s="25"/>
      <c r="BB24" s="25"/>
      <c r="BC24" s="25"/>
      <c r="BD24" s="24"/>
      <c r="BE24" s="6"/>
      <c r="BF24" s="6"/>
      <c r="BG24" s="6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</row>
    <row r="25" spans="1:260" s="49" customFormat="1" ht="15" customHeight="1">
      <c r="A25" s="21"/>
      <c r="B25" s="193" t="s">
        <v>4</v>
      </c>
      <c r="C25" s="193"/>
      <c r="D25" s="193"/>
      <c r="E25" s="193"/>
      <c r="F25" s="193"/>
      <c r="G25" s="193"/>
      <c r="H25" s="193"/>
      <c r="I25" s="449" t="s">
        <v>102</v>
      </c>
      <c r="J25" s="449"/>
      <c r="K25" s="449"/>
      <c r="L25" s="449"/>
      <c r="M25" s="449"/>
      <c r="N25" s="449"/>
      <c r="O25" s="449"/>
      <c r="P25" s="449"/>
      <c r="Q25" s="449"/>
      <c r="R25" s="449"/>
      <c r="S25" s="449" t="s">
        <v>103</v>
      </c>
      <c r="T25" s="449"/>
      <c r="U25" s="449"/>
      <c r="V25" s="449"/>
      <c r="W25" s="449"/>
      <c r="X25" s="449"/>
      <c r="Y25" s="449"/>
      <c r="Z25" s="449"/>
      <c r="AA25" s="449"/>
      <c r="AB25" s="449"/>
      <c r="AC25" s="449" t="s">
        <v>95</v>
      </c>
      <c r="AD25" s="449"/>
      <c r="AE25" s="449"/>
      <c r="AF25" s="449"/>
      <c r="AG25" s="449"/>
      <c r="AH25" s="449"/>
      <c r="AI25" s="449"/>
      <c r="AJ25" s="449"/>
      <c r="AK25" s="449"/>
      <c r="AL25" s="449"/>
      <c r="AM25" s="28"/>
      <c r="AN25" s="28"/>
      <c r="AO25" s="28"/>
      <c r="AP25" s="28"/>
      <c r="AQ25" s="6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</row>
    <row r="26" spans="1:260" s="49" customFormat="1" ht="15" customHeight="1">
      <c r="A26" s="21"/>
      <c r="B26" s="450" t="s">
        <v>8</v>
      </c>
      <c r="C26" s="450"/>
      <c r="D26" s="450"/>
      <c r="E26" s="450"/>
      <c r="F26" s="450"/>
      <c r="G26" s="450"/>
      <c r="H26" s="196"/>
      <c r="I26" s="293" t="s">
        <v>100</v>
      </c>
      <c r="J26" s="293"/>
      <c r="K26" s="293"/>
      <c r="L26" s="293"/>
      <c r="M26" s="293"/>
      <c r="N26" s="267" t="s">
        <v>101</v>
      </c>
      <c r="O26" s="267"/>
      <c r="P26" s="267"/>
      <c r="Q26" s="267"/>
      <c r="R26" s="293"/>
      <c r="S26" s="451" t="s">
        <v>100</v>
      </c>
      <c r="T26" s="451"/>
      <c r="U26" s="451"/>
      <c r="V26" s="451"/>
      <c r="W26" s="451"/>
      <c r="X26" s="267" t="s">
        <v>101</v>
      </c>
      <c r="Y26" s="267"/>
      <c r="Z26" s="267"/>
      <c r="AA26" s="267"/>
      <c r="AB26" s="293"/>
      <c r="AC26" s="451" t="s">
        <v>100</v>
      </c>
      <c r="AD26" s="451"/>
      <c r="AE26" s="451"/>
      <c r="AF26" s="451"/>
      <c r="AG26" s="451"/>
      <c r="AH26" s="267" t="s">
        <v>101</v>
      </c>
      <c r="AI26" s="267"/>
      <c r="AJ26" s="267"/>
      <c r="AK26" s="267"/>
      <c r="AL26" s="267"/>
      <c r="AM26" s="28"/>
      <c r="AN26" s="28"/>
      <c r="AO26" s="28"/>
      <c r="AP26" s="28"/>
      <c r="AQ26" s="6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</row>
    <row r="27" spans="1:260" s="49" customFormat="1" ht="15" customHeight="1">
      <c r="A27" s="21"/>
      <c r="B27" s="163" t="s">
        <v>127</v>
      </c>
      <c r="C27" s="163"/>
      <c r="D27" s="163"/>
      <c r="E27" s="163"/>
      <c r="F27" s="163"/>
      <c r="G27" s="163"/>
      <c r="H27" s="163"/>
      <c r="I27" s="441">
        <v>486</v>
      </c>
      <c r="J27" s="441"/>
      <c r="K27" s="441"/>
      <c r="L27" s="441"/>
      <c r="M27" s="441"/>
      <c r="N27" s="441">
        <v>4544</v>
      </c>
      <c r="O27" s="441"/>
      <c r="P27" s="441"/>
      <c r="Q27" s="441"/>
      <c r="R27" s="441"/>
      <c r="S27" s="441">
        <v>5</v>
      </c>
      <c r="T27" s="441"/>
      <c r="U27" s="441"/>
      <c r="V27" s="441"/>
      <c r="W27" s="441"/>
      <c r="X27" s="441">
        <v>38</v>
      </c>
      <c r="Y27" s="441"/>
      <c r="Z27" s="441"/>
      <c r="AA27" s="441"/>
      <c r="AB27" s="441"/>
      <c r="AC27" s="441">
        <v>195</v>
      </c>
      <c r="AD27" s="441"/>
      <c r="AE27" s="441"/>
      <c r="AF27" s="441"/>
      <c r="AG27" s="441"/>
      <c r="AH27" s="441">
        <v>4420</v>
      </c>
      <c r="AI27" s="441"/>
      <c r="AJ27" s="441"/>
      <c r="AK27" s="441"/>
      <c r="AL27" s="444"/>
      <c r="AM27" s="2"/>
      <c r="AN27" s="2"/>
      <c r="AO27" s="2"/>
      <c r="AP27" s="2"/>
      <c r="AQ27" s="6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</row>
    <row r="28" spans="1:260" s="49" customFormat="1" ht="15" customHeight="1">
      <c r="A28" s="21"/>
      <c r="B28" s="163" t="s">
        <v>154</v>
      </c>
      <c r="C28" s="163"/>
      <c r="D28" s="163"/>
      <c r="E28" s="163"/>
      <c r="F28" s="163"/>
      <c r="G28" s="163"/>
      <c r="H28" s="163"/>
      <c r="I28" s="441">
        <v>462</v>
      </c>
      <c r="J28" s="441"/>
      <c r="K28" s="441"/>
      <c r="L28" s="441"/>
      <c r="M28" s="441"/>
      <c r="N28" s="441">
        <v>4577</v>
      </c>
      <c r="O28" s="441"/>
      <c r="P28" s="441"/>
      <c r="Q28" s="441"/>
      <c r="R28" s="441"/>
      <c r="S28" s="441">
        <v>10</v>
      </c>
      <c r="T28" s="441"/>
      <c r="U28" s="441"/>
      <c r="V28" s="441"/>
      <c r="W28" s="441"/>
      <c r="X28" s="441">
        <v>75</v>
      </c>
      <c r="Y28" s="441"/>
      <c r="Z28" s="441"/>
      <c r="AA28" s="441"/>
      <c r="AB28" s="441"/>
      <c r="AC28" s="441">
        <v>196</v>
      </c>
      <c r="AD28" s="441"/>
      <c r="AE28" s="441"/>
      <c r="AF28" s="441"/>
      <c r="AG28" s="441"/>
      <c r="AH28" s="441">
        <v>3649</v>
      </c>
      <c r="AI28" s="441"/>
      <c r="AJ28" s="441"/>
      <c r="AK28" s="441"/>
      <c r="AL28" s="444"/>
      <c r="AM28" s="2"/>
      <c r="AN28" s="2"/>
      <c r="AO28" s="2"/>
      <c r="AP28" s="2"/>
      <c r="AQ28" s="6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</row>
    <row r="29" spans="1:260" s="49" customFormat="1" ht="15" customHeight="1">
      <c r="A29" s="21"/>
      <c r="B29" s="163" t="s">
        <v>153</v>
      </c>
      <c r="C29" s="163"/>
      <c r="D29" s="163"/>
      <c r="E29" s="163"/>
      <c r="F29" s="163"/>
      <c r="G29" s="163"/>
      <c r="H29" s="163"/>
      <c r="I29" s="441">
        <v>503</v>
      </c>
      <c r="J29" s="441"/>
      <c r="K29" s="441"/>
      <c r="L29" s="441"/>
      <c r="M29" s="441"/>
      <c r="N29" s="441">
        <v>5718</v>
      </c>
      <c r="O29" s="441"/>
      <c r="P29" s="441"/>
      <c r="Q29" s="441"/>
      <c r="R29" s="441"/>
      <c r="S29" s="441">
        <v>0</v>
      </c>
      <c r="T29" s="441"/>
      <c r="U29" s="441"/>
      <c r="V29" s="441"/>
      <c r="W29" s="441"/>
      <c r="X29" s="441">
        <v>0</v>
      </c>
      <c r="Y29" s="441"/>
      <c r="Z29" s="441"/>
      <c r="AA29" s="441"/>
      <c r="AB29" s="441"/>
      <c r="AC29" s="441">
        <v>141</v>
      </c>
      <c r="AD29" s="441"/>
      <c r="AE29" s="441"/>
      <c r="AF29" s="441"/>
      <c r="AG29" s="441"/>
      <c r="AH29" s="441">
        <v>2041</v>
      </c>
      <c r="AI29" s="441"/>
      <c r="AJ29" s="441"/>
      <c r="AK29" s="441"/>
      <c r="AL29" s="444"/>
      <c r="AM29" s="2"/>
      <c r="AN29" s="2"/>
      <c r="AO29" s="2"/>
      <c r="AP29" s="2"/>
      <c r="AQ29" s="6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pans="1:260" s="49" customFormat="1" ht="15" customHeight="1">
      <c r="A30" s="21"/>
      <c r="B30" s="163" t="s">
        <v>157</v>
      </c>
      <c r="C30" s="163"/>
      <c r="D30" s="163"/>
      <c r="E30" s="163"/>
      <c r="F30" s="163"/>
      <c r="G30" s="163"/>
      <c r="H30" s="163"/>
      <c r="I30" s="441">
        <v>580</v>
      </c>
      <c r="J30" s="441"/>
      <c r="K30" s="441"/>
      <c r="L30" s="441"/>
      <c r="M30" s="441"/>
      <c r="N30" s="441">
        <v>6086</v>
      </c>
      <c r="O30" s="441"/>
      <c r="P30" s="441"/>
      <c r="Q30" s="441"/>
      <c r="R30" s="441"/>
      <c r="S30" s="441">
        <v>58</v>
      </c>
      <c r="T30" s="441"/>
      <c r="U30" s="441"/>
      <c r="V30" s="441"/>
      <c r="W30" s="441"/>
      <c r="X30" s="441">
        <v>460</v>
      </c>
      <c r="Y30" s="441"/>
      <c r="Z30" s="441"/>
      <c r="AA30" s="441"/>
      <c r="AB30" s="441"/>
      <c r="AC30" s="441">
        <v>157</v>
      </c>
      <c r="AD30" s="441"/>
      <c r="AE30" s="441"/>
      <c r="AF30" s="441"/>
      <c r="AG30" s="441"/>
      <c r="AH30" s="441">
        <v>2584</v>
      </c>
      <c r="AI30" s="441"/>
      <c r="AJ30" s="441"/>
      <c r="AK30" s="441"/>
      <c r="AL30" s="444"/>
      <c r="AM30" s="2"/>
      <c r="AN30" s="2"/>
      <c r="AO30" s="2"/>
      <c r="AP30" s="2"/>
      <c r="AQ30" s="6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</row>
    <row r="31" spans="1:260" s="49" customFormat="1" ht="15" customHeight="1">
      <c r="A31" s="21"/>
      <c r="B31" s="355" t="s">
        <v>164</v>
      </c>
      <c r="C31" s="355"/>
      <c r="D31" s="355"/>
      <c r="E31" s="355"/>
      <c r="F31" s="355"/>
      <c r="G31" s="355"/>
      <c r="H31" s="355"/>
      <c r="I31" s="435">
        <f>SUM(I32:M43)</f>
        <v>686</v>
      </c>
      <c r="J31" s="435"/>
      <c r="K31" s="435"/>
      <c r="L31" s="435"/>
      <c r="M31" s="435"/>
      <c r="N31" s="435">
        <f>SUM(N32:R43)</f>
        <v>6024</v>
      </c>
      <c r="O31" s="435"/>
      <c r="P31" s="435"/>
      <c r="Q31" s="435"/>
      <c r="R31" s="435"/>
      <c r="S31" s="435">
        <f>SUM(S32:W43)</f>
        <v>2</v>
      </c>
      <c r="T31" s="435"/>
      <c r="U31" s="435"/>
      <c r="V31" s="435"/>
      <c r="W31" s="438"/>
      <c r="X31" s="435">
        <f>SUM(X32:AB43)</f>
        <v>6</v>
      </c>
      <c r="Y31" s="435"/>
      <c r="Z31" s="435"/>
      <c r="AA31" s="435"/>
      <c r="AB31" s="438"/>
      <c r="AC31" s="435">
        <f>SUM(AC32:AG43)</f>
        <v>224</v>
      </c>
      <c r="AD31" s="435"/>
      <c r="AE31" s="435"/>
      <c r="AF31" s="435"/>
      <c r="AG31" s="435"/>
      <c r="AH31" s="435">
        <f>SUM(AH32:AL43)</f>
        <v>3625</v>
      </c>
      <c r="AI31" s="435"/>
      <c r="AJ31" s="435"/>
      <c r="AK31" s="435"/>
      <c r="AL31" s="438"/>
      <c r="AM31" s="2"/>
      <c r="AN31" s="2"/>
      <c r="AO31" s="2"/>
      <c r="AP31" s="2"/>
      <c r="AQ31" s="6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60" s="49" customFormat="1" ht="15" customHeight="1">
      <c r="A32" s="21"/>
      <c r="B32" s="439" t="s">
        <v>149</v>
      </c>
      <c r="C32" s="439"/>
      <c r="D32" s="264" t="s">
        <v>84</v>
      </c>
      <c r="E32" s="264"/>
      <c r="F32" s="264"/>
      <c r="G32" s="264"/>
      <c r="H32" s="264"/>
      <c r="I32" s="441">
        <v>41</v>
      </c>
      <c r="J32" s="441"/>
      <c r="K32" s="441"/>
      <c r="L32" s="441"/>
      <c r="M32" s="441"/>
      <c r="N32" s="441">
        <v>576</v>
      </c>
      <c r="O32" s="441"/>
      <c r="P32" s="441"/>
      <c r="Q32" s="441"/>
      <c r="R32" s="441"/>
      <c r="S32" s="445">
        <v>1</v>
      </c>
      <c r="T32" s="446"/>
      <c r="U32" s="446"/>
      <c r="V32" s="446"/>
      <c r="W32" s="447"/>
      <c r="X32" s="441">
        <v>3</v>
      </c>
      <c r="Y32" s="441"/>
      <c r="Z32" s="441"/>
      <c r="AA32" s="441"/>
      <c r="AB32" s="441"/>
      <c r="AC32" s="445">
        <v>11</v>
      </c>
      <c r="AD32" s="446"/>
      <c r="AE32" s="446"/>
      <c r="AF32" s="446"/>
      <c r="AG32" s="447"/>
      <c r="AH32" s="445">
        <v>363</v>
      </c>
      <c r="AI32" s="445"/>
      <c r="AJ32" s="445"/>
      <c r="AK32" s="445"/>
      <c r="AL32" s="448"/>
      <c r="AM32" s="24"/>
      <c r="AN32" s="109"/>
      <c r="AO32" s="111"/>
      <c r="AP32" s="109"/>
      <c r="AQ32" s="6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"/>
      <c r="BC32" s="2"/>
      <c r="BD32" s="2"/>
      <c r="BE32" s="2"/>
      <c r="BF32" s="2"/>
      <c r="BG32" s="2"/>
      <c r="BH32" s="2"/>
      <c r="BI32" s="2"/>
      <c r="BJ32" s="442"/>
      <c r="BK32" s="441"/>
      <c r="BL32" s="441"/>
      <c r="BM32" s="441"/>
      <c r="BN32" s="441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60" s="49" customFormat="1" ht="15" customHeight="1">
      <c r="A33" s="21"/>
      <c r="B33" s="439"/>
      <c r="C33" s="439"/>
      <c r="D33" s="264" t="s">
        <v>85</v>
      </c>
      <c r="E33" s="264"/>
      <c r="F33" s="264"/>
      <c r="G33" s="264"/>
      <c r="H33" s="264"/>
      <c r="I33" s="441">
        <v>53</v>
      </c>
      <c r="J33" s="441"/>
      <c r="K33" s="441"/>
      <c r="L33" s="441"/>
      <c r="M33" s="441"/>
      <c r="N33" s="441">
        <v>469</v>
      </c>
      <c r="O33" s="441"/>
      <c r="P33" s="441"/>
      <c r="Q33" s="441"/>
      <c r="R33" s="441"/>
      <c r="S33" s="441">
        <v>0</v>
      </c>
      <c r="T33" s="442"/>
      <c r="U33" s="442"/>
      <c r="V33" s="442"/>
      <c r="W33" s="443"/>
      <c r="X33" s="441">
        <v>0</v>
      </c>
      <c r="Y33" s="441"/>
      <c r="Z33" s="441"/>
      <c r="AA33" s="441"/>
      <c r="AB33" s="441"/>
      <c r="AC33" s="441">
        <v>17</v>
      </c>
      <c r="AD33" s="442"/>
      <c r="AE33" s="442"/>
      <c r="AF33" s="442"/>
      <c r="AG33" s="443"/>
      <c r="AH33" s="441">
        <v>240</v>
      </c>
      <c r="AI33" s="441"/>
      <c r="AJ33" s="441"/>
      <c r="AK33" s="441"/>
      <c r="AL33" s="444"/>
      <c r="AM33" s="24"/>
      <c r="AN33" s="109"/>
      <c r="AO33" s="111"/>
      <c r="AP33" s="109"/>
      <c r="AQ33" s="6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"/>
      <c r="BC33" s="2"/>
      <c r="BD33" s="2"/>
      <c r="BE33" s="2"/>
      <c r="BF33" s="2"/>
      <c r="BG33" s="2"/>
      <c r="BH33" s="2"/>
      <c r="BI33" s="2"/>
      <c r="BJ33" s="442"/>
      <c r="BK33" s="442"/>
      <c r="BL33" s="442"/>
      <c r="BM33" s="442"/>
      <c r="BN33" s="44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60" s="49" customFormat="1" ht="15" customHeight="1">
      <c r="A34" s="21"/>
      <c r="B34" s="439"/>
      <c r="C34" s="439"/>
      <c r="D34" s="264" t="s">
        <v>86</v>
      </c>
      <c r="E34" s="264"/>
      <c r="F34" s="264"/>
      <c r="G34" s="264"/>
      <c r="H34" s="264"/>
      <c r="I34" s="441">
        <v>59</v>
      </c>
      <c r="J34" s="441"/>
      <c r="K34" s="441"/>
      <c r="L34" s="441"/>
      <c r="M34" s="441"/>
      <c r="N34" s="441">
        <v>429</v>
      </c>
      <c r="O34" s="441"/>
      <c r="P34" s="441"/>
      <c r="Q34" s="441"/>
      <c r="R34" s="441"/>
      <c r="S34" s="441">
        <v>1</v>
      </c>
      <c r="T34" s="442"/>
      <c r="U34" s="442"/>
      <c r="V34" s="442"/>
      <c r="W34" s="443"/>
      <c r="X34" s="441">
        <v>3</v>
      </c>
      <c r="Y34" s="441"/>
      <c r="Z34" s="441"/>
      <c r="AA34" s="441"/>
      <c r="AB34" s="441"/>
      <c r="AC34" s="441">
        <v>12</v>
      </c>
      <c r="AD34" s="442"/>
      <c r="AE34" s="442"/>
      <c r="AF34" s="442"/>
      <c r="AG34" s="443"/>
      <c r="AH34" s="441">
        <v>240</v>
      </c>
      <c r="AI34" s="441"/>
      <c r="AJ34" s="441"/>
      <c r="AK34" s="441"/>
      <c r="AL34" s="444"/>
      <c r="AM34" s="24"/>
      <c r="AN34" s="109"/>
      <c r="AO34" s="111"/>
      <c r="AP34" s="109"/>
      <c r="AQ34" s="119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"/>
      <c r="BC34" s="2"/>
      <c r="BD34" s="2"/>
      <c r="BE34" s="2"/>
      <c r="BF34" s="2"/>
      <c r="BG34" s="2"/>
      <c r="BH34" s="2"/>
      <c r="BI34" s="2"/>
      <c r="BJ34" s="442"/>
      <c r="BK34" s="442"/>
      <c r="BL34" s="442"/>
      <c r="BM34" s="442"/>
      <c r="BN34" s="44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60" s="49" customFormat="1" ht="15" customHeight="1">
      <c r="A35" s="21"/>
      <c r="B35" s="439"/>
      <c r="C35" s="439"/>
      <c r="D35" s="264" t="s">
        <v>87</v>
      </c>
      <c r="E35" s="264"/>
      <c r="F35" s="264"/>
      <c r="G35" s="264"/>
      <c r="H35" s="264"/>
      <c r="I35" s="441">
        <v>70</v>
      </c>
      <c r="J35" s="441"/>
      <c r="K35" s="441"/>
      <c r="L35" s="441"/>
      <c r="M35" s="441"/>
      <c r="N35" s="441">
        <v>588</v>
      </c>
      <c r="O35" s="441"/>
      <c r="P35" s="441"/>
      <c r="Q35" s="441"/>
      <c r="R35" s="441"/>
      <c r="S35" s="441">
        <v>0</v>
      </c>
      <c r="T35" s="442"/>
      <c r="U35" s="442"/>
      <c r="V35" s="442"/>
      <c r="W35" s="443"/>
      <c r="X35" s="441">
        <v>0</v>
      </c>
      <c r="Y35" s="441"/>
      <c r="Z35" s="441"/>
      <c r="AA35" s="441"/>
      <c r="AB35" s="441"/>
      <c r="AC35" s="441">
        <v>19</v>
      </c>
      <c r="AD35" s="442"/>
      <c r="AE35" s="442"/>
      <c r="AF35" s="442"/>
      <c r="AG35" s="443"/>
      <c r="AH35" s="441">
        <v>289</v>
      </c>
      <c r="AI35" s="441"/>
      <c r="AJ35" s="441"/>
      <c r="AK35" s="441"/>
      <c r="AL35" s="444"/>
      <c r="AM35" s="24"/>
      <c r="AN35" s="109"/>
      <c r="AO35" s="111"/>
      <c r="AP35" s="109"/>
      <c r="AQ35" s="6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"/>
      <c r="BC35" s="2"/>
      <c r="BD35" s="2"/>
      <c r="BE35" s="2"/>
      <c r="BF35" s="2"/>
      <c r="BG35" s="2"/>
      <c r="BH35" s="2"/>
      <c r="BI35" s="2"/>
      <c r="BJ35" s="442"/>
      <c r="BK35" s="442"/>
      <c r="BL35" s="442"/>
      <c r="BM35" s="442"/>
      <c r="BN35" s="44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60" s="49" customFormat="1" ht="15" customHeight="1">
      <c r="A36" s="21"/>
      <c r="B36" s="163">
        <v>4</v>
      </c>
      <c r="C36" s="163"/>
      <c r="D36" s="264" t="s">
        <v>88</v>
      </c>
      <c r="E36" s="264"/>
      <c r="F36" s="264"/>
      <c r="G36" s="264"/>
      <c r="H36" s="264"/>
      <c r="I36" s="441">
        <v>80</v>
      </c>
      <c r="J36" s="441"/>
      <c r="K36" s="441"/>
      <c r="L36" s="441"/>
      <c r="M36" s="441"/>
      <c r="N36" s="441">
        <v>495</v>
      </c>
      <c r="O36" s="441"/>
      <c r="P36" s="441"/>
      <c r="Q36" s="441"/>
      <c r="R36" s="441"/>
      <c r="S36" s="441">
        <v>0</v>
      </c>
      <c r="T36" s="442"/>
      <c r="U36" s="442"/>
      <c r="V36" s="442"/>
      <c r="W36" s="443"/>
      <c r="X36" s="441">
        <v>0</v>
      </c>
      <c r="Y36" s="441"/>
      <c r="Z36" s="441"/>
      <c r="AA36" s="441"/>
      <c r="AB36" s="441"/>
      <c r="AC36" s="441">
        <v>26</v>
      </c>
      <c r="AD36" s="442"/>
      <c r="AE36" s="442"/>
      <c r="AF36" s="442"/>
      <c r="AG36" s="443"/>
      <c r="AH36" s="441">
        <v>339</v>
      </c>
      <c r="AI36" s="441"/>
      <c r="AJ36" s="441"/>
      <c r="AK36" s="441"/>
      <c r="AL36" s="444"/>
      <c r="AM36" s="24"/>
      <c r="AN36" s="109"/>
      <c r="AO36" s="111"/>
      <c r="AP36" s="109"/>
      <c r="AQ36" s="6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"/>
      <c r="BC36" s="2"/>
      <c r="BD36" s="2"/>
      <c r="BE36" s="2"/>
      <c r="BF36" s="2"/>
      <c r="BG36" s="2"/>
      <c r="BH36" s="2"/>
      <c r="BI36" s="2"/>
      <c r="BJ36" s="442"/>
      <c r="BK36" s="442"/>
      <c r="BL36" s="442"/>
      <c r="BM36" s="442"/>
      <c r="BN36" s="44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60" s="49" customFormat="1" ht="15" customHeight="1">
      <c r="A37" s="21"/>
      <c r="B37" s="440" t="s">
        <v>14</v>
      </c>
      <c r="C37" s="440"/>
      <c r="D37" s="264" t="s">
        <v>89</v>
      </c>
      <c r="E37" s="264"/>
      <c r="F37" s="264"/>
      <c r="G37" s="264"/>
      <c r="H37" s="264"/>
      <c r="I37" s="441">
        <v>57</v>
      </c>
      <c r="J37" s="441"/>
      <c r="K37" s="441"/>
      <c r="L37" s="441"/>
      <c r="M37" s="441"/>
      <c r="N37" s="441">
        <v>544</v>
      </c>
      <c r="O37" s="441"/>
      <c r="P37" s="441"/>
      <c r="Q37" s="441"/>
      <c r="R37" s="441"/>
      <c r="S37" s="441">
        <v>0</v>
      </c>
      <c r="T37" s="442"/>
      <c r="U37" s="442"/>
      <c r="V37" s="442"/>
      <c r="W37" s="443"/>
      <c r="X37" s="441">
        <v>0</v>
      </c>
      <c r="Y37" s="441"/>
      <c r="Z37" s="441"/>
      <c r="AA37" s="441"/>
      <c r="AB37" s="441"/>
      <c r="AC37" s="441">
        <v>17</v>
      </c>
      <c r="AD37" s="442"/>
      <c r="AE37" s="442"/>
      <c r="AF37" s="442"/>
      <c r="AG37" s="443"/>
      <c r="AH37" s="441">
        <v>393</v>
      </c>
      <c r="AI37" s="441"/>
      <c r="AJ37" s="441"/>
      <c r="AK37" s="441"/>
      <c r="AL37" s="444"/>
      <c r="AM37" s="24"/>
      <c r="AN37" s="109"/>
      <c r="AO37" s="111"/>
      <c r="AP37" s="109"/>
      <c r="AQ37" s="6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"/>
      <c r="BC37" s="2"/>
      <c r="BD37" s="2"/>
      <c r="BE37" s="2"/>
      <c r="BF37" s="2"/>
      <c r="BG37" s="2"/>
      <c r="BH37" s="2"/>
      <c r="BI37" s="2"/>
      <c r="BJ37" s="442"/>
      <c r="BK37" s="442"/>
      <c r="BL37" s="442"/>
      <c r="BM37" s="442"/>
      <c r="BN37" s="44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  <row r="38" spans="1:260" s="49" customFormat="1" ht="15" customHeight="1">
      <c r="A38" s="21"/>
      <c r="B38" s="440"/>
      <c r="C38" s="440"/>
      <c r="D38" s="264" t="s">
        <v>144</v>
      </c>
      <c r="E38" s="264"/>
      <c r="F38" s="264"/>
      <c r="G38" s="264"/>
      <c r="H38" s="264"/>
      <c r="I38" s="441">
        <v>68</v>
      </c>
      <c r="J38" s="441"/>
      <c r="K38" s="441"/>
      <c r="L38" s="441"/>
      <c r="M38" s="441"/>
      <c r="N38" s="441">
        <v>591</v>
      </c>
      <c r="O38" s="441"/>
      <c r="P38" s="441"/>
      <c r="Q38" s="441"/>
      <c r="R38" s="441"/>
      <c r="S38" s="441">
        <v>0</v>
      </c>
      <c r="T38" s="442"/>
      <c r="U38" s="442"/>
      <c r="V38" s="442"/>
      <c r="W38" s="443"/>
      <c r="X38" s="441">
        <v>0</v>
      </c>
      <c r="Y38" s="441"/>
      <c r="Z38" s="441"/>
      <c r="AA38" s="441"/>
      <c r="AB38" s="441"/>
      <c r="AC38" s="441">
        <v>19</v>
      </c>
      <c r="AD38" s="442"/>
      <c r="AE38" s="442"/>
      <c r="AF38" s="442"/>
      <c r="AG38" s="443"/>
      <c r="AH38" s="441">
        <v>223</v>
      </c>
      <c r="AI38" s="441"/>
      <c r="AJ38" s="441"/>
      <c r="AK38" s="441"/>
      <c r="AL38" s="444"/>
      <c r="AM38" s="24"/>
      <c r="AN38" s="109"/>
      <c r="AO38" s="111"/>
      <c r="AP38" s="109"/>
      <c r="AQ38" s="6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"/>
      <c r="BC38" s="2"/>
      <c r="BD38" s="2"/>
      <c r="BE38" s="2"/>
      <c r="BF38" s="2"/>
      <c r="BG38" s="2"/>
      <c r="BH38" s="2"/>
      <c r="BI38" s="2"/>
      <c r="BJ38" s="442"/>
      <c r="BK38" s="442"/>
      <c r="BL38" s="442"/>
      <c r="BM38" s="442"/>
      <c r="BN38" s="44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</row>
    <row r="39" spans="1:260" s="49" customFormat="1" ht="15" customHeight="1">
      <c r="A39" s="21"/>
      <c r="B39" s="440"/>
      <c r="C39" s="440"/>
      <c r="D39" s="264" t="s">
        <v>145</v>
      </c>
      <c r="E39" s="264"/>
      <c r="F39" s="264"/>
      <c r="G39" s="264"/>
      <c r="H39" s="264"/>
      <c r="I39" s="441">
        <v>47</v>
      </c>
      <c r="J39" s="441"/>
      <c r="K39" s="441"/>
      <c r="L39" s="441"/>
      <c r="M39" s="441"/>
      <c r="N39" s="441">
        <v>409</v>
      </c>
      <c r="O39" s="441"/>
      <c r="P39" s="441"/>
      <c r="Q39" s="441"/>
      <c r="R39" s="441"/>
      <c r="S39" s="441">
        <v>0</v>
      </c>
      <c r="T39" s="442"/>
      <c r="U39" s="442"/>
      <c r="V39" s="442"/>
      <c r="W39" s="443"/>
      <c r="X39" s="441">
        <v>0</v>
      </c>
      <c r="Y39" s="441"/>
      <c r="Z39" s="441"/>
      <c r="AA39" s="441"/>
      <c r="AB39" s="441"/>
      <c r="AC39" s="441">
        <v>16</v>
      </c>
      <c r="AD39" s="442"/>
      <c r="AE39" s="442"/>
      <c r="AF39" s="442"/>
      <c r="AG39" s="443"/>
      <c r="AH39" s="441">
        <v>190</v>
      </c>
      <c r="AI39" s="441"/>
      <c r="AJ39" s="441"/>
      <c r="AK39" s="441"/>
      <c r="AL39" s="444"/>
      <c r="AM39" s="24"/>
      <c r="AN39" s="109"/>
      <c r="AO39" s="111"/>
      <c r="AP39" s="109"/>
      <c r="AQ39" s="6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"/>
      <c r="BC39" s="2"/>
      <c r="BD39" s="2"/>
      <c r="BE39" s="2"/>
      <c r="BF39" s="2"/>
      <c r="BG39" s="2"/>
      <c r="BH39" s="2"/>
      <c r="BI39" s="2"/>
      <c r="BJ39" s="442"/>
      <c r="BK39" s="442"/>
      <c r="BL39" s="442"/>
      <c r="BM39" s="442"/>
      <c r="BN39" s="44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60" s="49" customFormat="1" ht="15" customHeight="1">
      <c r="A40" s="21"/>
      <c r="B40" s="440"/>
      <c r="C40" s="440"/>
      <c r="D40" s="264" t="s">
        <v>146</v>
      </c>
      <c r="E40" s="264"/>
      <c r="F40" s="264"/>
      <c r="G40" s="264"/>
      <c r="H40" s="264"/>
      <c r="I40" s="441">
        <v>48</v>
      </c>
      <c r="J40" s="441"/>
      <c r="K40" s="441"/>
      <c r="L40" s="441"/>
      <c r="M40" s="441"/>
      <c r="N40" s="441">
        <v>465</v>
      </c>
      <c r="O40" s="441"/>
      <c r="P40" s="441"/>
      <c r="Q40" s="441"/>
      <c r="R40" s="441"/>
      <c r="S40" s="441">
        <v>0</v>
      </c>
      <c r="T40" s="442"/>
      <c r="U40" s="442"/>
      <c r="V40" s="442"/>
      <c r="W40" s="443"/>
      <c r="X40" s="441">
        <v>0</v>
      </c>
      <c r="Y40" s="441"/>
      <c r="Z40" s="441"/>
      <c r="AA40" s="441"/>
      <c r="AB40" s="441"/>
      <c r="AC40" s="441">
        <v>14</v>
      </c>
      <c r="AD40" s="442"/>
      <c r="AE40" s="442"/>
      <c r="AF40" s="442"/>
      <c r="AG40" s="443"/>
      <c r="AH40" s="441">
        <v>146</v>
      </c>
      <c r="AI40" s="441"/>
      <c r="AJ40" s="441"/>
      <c r="AK40" s="441"/>
      <c r="AL40" s="444"/>
      <c r="AM40" s="24"/>
      <c r="AN40" s="109"/>
      <c r="AO40" s="111"/>
      <c r="AP40" s="109"/>
      <c r="AQ40" s="6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"/>
      <c r="BC40" s="2"/>
      <c r="BD40" s="2"/>
      <c r="BE40" s="2"/>
      <c r="BF40" s="2"/>
      <c r="BG40" s="2"/>
      <c r="BH40" s="2"/>
      <c r="BI40" s="2"/>
      <c r="BJ40" s="442"/>
      <c r="BK40" s="442"/>
      <c r="BL40" s="442"/>
      <c r="BM40" s="442"/>
      <c r="BN40" s="44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60" s="49" customFormat="1" ht="15" customHeight="1">
      <c r="A41" s="21"/>
      <c r="B41" s="440"/>
      <c r="C41" s="440"/>
      <c r="D41" s="264" t="s">
        <v>90</v>
      </c>
      <c r="E41" s="264"/>
      <c r="F41" s="264"/>
      <c r="G41" s="264"/>
      <c r="H41" s="264"/>
      <c r="I41" s="441">
        <v>59</v>
      </c>
      <c r="J41" s="441"/>
      <c r="K41" s="441"/>
      <c r="L41" s="441"/>
      <c r="M41" s="441"/>
      <c r="N41" s="441">
        <v>532</v>
      </c>
      <c r="O41" s="441"/>
      <c r="P41" s="441"/>
      <c r="Q41" s="441"/>
      <c r="R41" s="441"/>
      <c r="S41" s="441">
        <v>0</v>
      </c>
      <c r="T41" s="442"/>
      <c r="U41" s="442"/>
      <c r="V41" s="442"/>
      <c r="W41" s="443"/>
      <c r="X41" s="441">
        <v>0</v>
      </c>
      <c r="Y41" s="441"/>
      <c r="Z41" s="441"/>
      <c r="AA41" s="441"/>
      <c r="AB41" s="441"/>
      <c r="AC41" s="441">
        <v>19</v>
      </c>
      <c r="AD41" s="442"/>
      <c r="AE41" s="442"/>
      <c r="AF41" s="442"/>
      <c r="AG41" s="443"/>
      <c r="AH41" s="441">
        <v>304</v>
      </c>
      <c r="AI41" s="441"/>
      <c r="AJ41" s="441"/>
      <c r="AK41" s="441"/>
      <c r="AL41" s="444"/>
      <c r="AM41" s="24"/>
      <c r="AN41" s="109"/>
      <c r="AO41" s="111"/>
      <c r="AP41" s="109"/>
      <c r="AQ41" s="6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"/>
      <c r="BC41" s="2"/>
      <c r="BD41" s="2"/>
      <c r="BE41" s="2"/>
      <c r="BF41" s="2"/>
      <c r="BG41" s="2"/>
      <c r="BH41" s="2"/>
      <c r="BI41" s="2"/>
      <c r="BJ41" s="442"/>
      <c r="BK41" s="442"/>
      <c r="BL41" s="442"/>
      <c r="BM41" s="442"/>
      <c r="BN41" s="44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60" s="49" customFormat="1" ht="15" customHeight="1">
      <c r="A42" s="21"/>
      <c r="B42" s="440"/>
      <c r="C42" s="440"/>
      <c r="D42" s="264" t="s">
        <v>91</v>
      </c>
      <c r="E42" s="264"/>
      <c r="F42" s="264"/>
      <c r="G42" s="264"/>
      <c r="H42" s="264"/>
      <c r="I42" s="441">
        <v>50</v>
      </c>
      <c r="J42" s="441"/>
      <c r="K42" s="441"/>
      <c r="L42" s="441"/>
      <c r="M42" s="441"/>
      <c r="N42" s="441">
        <v>447</v>
      </c>
      <c r="O42" s="441"/>
      <c r="P42" s="441"/>
      <c r="Q42" s="441"/>
      <c r="R42" s="441"/>
      <c r="S42" s="441">
        <v>0</v>
      </c>
      <c r="T42" s="442"/>
      <c r="U42" s="442"/>
      <c r="V42" s="442"/>
      <c r="W42" s="443"/>
      <c r="X42" s="441">
        <v>0</v>
      </c>
      <c r="Y42" s="441"/>
      <c r="Z42" s="441"/>
      <c r="AA42" s="441"/>
      <c r="AB42" s="441"/>
      <c r="AC42" s="441">
        <v>26</v>
      </c>
      <c r="AD42" s="442"/>
      <c r="AE42" s="442"/>
      <c r="AF42" s="442"/>
      <c r="AG42" s="443"/>
      <c r="AH42" s="441">
        <v>387</v>
      </c>
      <c r="AI42" s="441"/>
      <c r="AJ42" s="441"/>
      <c r="AK42" s="441"/>
      <c r="AL42" s="444"/>
      <c r="AM42" s="24"/>
      <c r="AN42" s="109"/>
      <c r="AO42" s="111"/>
      <c r="AP42" s="109"/>
      <c r="AQ42" s="6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"/>
      <c r="BC42" s="2"/>
      <c r="BD42" s="2"/>
      <c r="BE42" s="2"/>
      <c r="BF42" s="2"/>
      <c r="BG42" s="2"/>
      <c r="BH42" s="2"/>
      <c r="BI42" s="2"/>
      <c r="BJ42" s="442"/>
      <c r="BK42" s="442"/>
      <c r="BL42" s="442"/>
      <c r="BM42" s="442"/>
      <c r="BN42" s="44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60" s="49" customFormat="1" ht="15" customHeight="1">
      <c r="A43" s="21"/>
      <c r="B43" s="440"/>
      <c r="C43" s="440"/>
      <c r="D43" s="303" t="s">
        <v>92</v>
      </c>
      <c r="E43" s="303"/>
      <c r="F43" s="303"/>
      <c r="G43" s="303"/>
      <c r="H43" s="303"/>
      <c r="I43" s="435">
        <v>54</v>
      </c>
      <c r="J43" s="435"/>
      <c r="K43" s="435"/>
      <c r="L43" s="435"/>
      <c r="M43" s="435"/>
      <c r="N43" s="435">
        <v>479</v>
      </c>
      <c r="O43" s="435"/>
      <c r="P43" s="435"/>
      <c r="Q43" s="435"/>
      <c r="R43" s="435"/>
      <c r="S43" s="435">
        <v>0</v>
      </c>
      <c r="T43" s="436"/>
      <c r="U43" s="436"/>
      <c r="V43" s="436"/>
      <c r="W43" s="437"/>
      <c r="X43" s="435">
        <v>0</v>
      </c>
      <c r="Y43" s="435"/>
      <c r="Z43" s="435"/>
      <c r="AA43" s="435"/>
      <c r="AB43" s="435"/>
      <c r="AC43" s="435">
        <v>28</v>
      </c>
      <c r="AD43" s="436"/>
      <c r="AE43" s="436"/>
      <c r="AF43" s="436"/>
      <c r="AG43" s="437"/>
      <c r="AH43" s="435">
        <v>511</v>
      </c>
      <c r="AI43" s="435"/>
      <c r="AJ43" s="435"/>
      <c r="AK43" s="435"/>
      <c r="AL43" s="438"/>
      <c r="AM43" s="24"/>
      <c r="AN43" s="109"/>
      <c r="AO43" s="111"/>
      <c r="AP43" s="109"/>
      <c r="AQ43" s="6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"/>
      <c r="BC43" s="2"/>
      <c r="BD43" s="2"/>
      <c r="BE43" s="2"/>
      <c r="BF43" s="2"/>
      <c r="BG43" s="2"/>
      <c r="BH43" s="2"/>
      <c r="BI43" s="2"/>
      <c r="BJ43" s="442"/>
      <c r="BK43" s="442"/>
      <c r="BL43" s="442"/>
      <c r="BM43" s="442"/>
      <c r="BN43" s="44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60" s="49" customFormat="1" ht="12" customHeight="1">
      <c r="A44" s="3"/>
      <c r="B44" s="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"/>
      <c r="AA44" s="2"/>
      <c r="AB44" s="434" t="s">
        <v>22</v>
      </c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4"/>
      <c r="BD44" s="6"/>
      <c r="BE44" s="6"/>
      <c r="BF44" s="6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</row>
    <row r="45" spans="1:260" s="49" customFormat="1" ht="12" customHeight="1">
      <c r="A45" s="3"/>
      <c r="B45" s="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52"/>
      <c r="BB45" s="52"/>
      <c r="BC45" s="53"/>
      <c r="BD45" s="54"/>
      <c r="BE45" s="54"/>
      <c r="BF45" s="54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</row>
    <row r="46" spans="1:26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</row>
    <row r="47" spans="1:26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</row>
  </sheetData>
  <mergeCells count="318">
    <mergeCell ref="BJ41:BN41"/>
    <mergeCell ref="BJ42:BN42"/>
    <mergeCell ref="BJ43:BN43"/>
    <mergeCell ref="BJ32:BN32"/>
    <mergeCell ref="BJ33:BN33"/>
    <mergeCell ref="BJ34:BN34"/>
    <mergeCell ref="BJ35:BN35"/>
    <mergeCell ref="BJ36:BN36"/>
    <mergeCell ref="BJ37:BN37"/>
    <mergeCell ref="BJ38:BN38"/>
    <mergeCell ref="BJ39:BN39"/>
    <mergeCell ref="BJ40:BN40"/>
    <mergeCell ref="A2:AX2"/>
    <mergeCell ref="AM4:AV4"/>
    <mergeCell ref="B5:H5"/>
    <mergeCell ref="I5:R5"/>
    <mergeCell ref="S5:AB5"/>
    <mergeCell ref="AC5:AL5"/>
    <mergeCell ref="AM5:AV5"/>
    <mergeCell ref="B6:H6"/>
    <mergeCell ref="I6:M6"/>
    <mergeCell ref="N6:R6"/>
    <mergeCell ref="S6:W6"/>
    <mergeCell ref="X6:AB6"/>
    <mergeCell ref="AC6:AG6"/>
    <mergeCell ref="AH6:AL6"/>
    <mergeCell ref="AM6:AQ6"/>
    <mergeCell ref="AR6:AV6"/>
    <mergeCell ref="B7:H7"/>
    <mergeCell ref="I7:M7"/>
    <mergeCell ref="N7:R7"/>
    <mergeCell ref="S7:W7"/>
    <mergeCell ref="X7:AB7"/>
    <mergeCell ref="AC7:AG7"/>
    <mergeCell ref="AH7:AL7"/>
    <mergeCell ref="AM7:AQ7"/>
    <mergeCell ref="AR7:AV7"/>
    <mergeCell ref="B8:H8"/>
    <mergeCell ref="I8:M8"/>
    <mergeCell ref="N8:R8"/>
    <mergeCell ref="S8:W8"/>
    <mergeCell ref="X8:AB8"/>
    <mergeCell ref="AC8:AG8"/>
    <mergeCell ref="AH8:AL8"/>
    <mergeCell ref="AM8:AQ8"/>
    <mergeCell ref="AR8:AV8"/>
    <mergeCell ref="B9:H9"/>
    <mergeCell ref="I9:M9"/>
    <mergeCell ref="N9:R9"/>
    <mergeCell ref="S9:W9"/>
    <mergeCell ref="X9:AB9"/>
    <mergeCell ref="AC9:AG9"/>
    <mergeCell ref="AH9:AL9"/>
    <mergeCell ref="AM9:AQ9"/>
    <mergeCell ref="AR9:AV9"/>
    <mergeCell ref="B10:H10"/>
    <mergeCell ref="I10:M10"/>
    <mergeCell ref="N10:R10"/>
    <mergeCell ref="S10:W10"/>
    <mergeCell ref="X10:AB10"/>
    <mergeCell ref="AC10:AG10"/>
    <mergeCell ref="AH10:AL10"/>
    <mergeCell ref="AM10:AQ10"/>
    <mergeCell ref="AR10:AV10"/>
    <mergeCell ref="B11:H11"/>
    <mergeCell ref="I11:M11"/>
    <mergeCell ref="N11:R11"/>
    <mergeCell ref="S11:W11"/>
    <mergeCell ref="X11:AB11"/>
    <mergeCell ref="AC11:AG11"/>
    <mergeCell ref="AH11:AL11"/>
    <mergeCell ref="AM11:AQ11"/>
    <mergeCell ref="AR11:AV11"/>
    <mergeCell ref="D12:H12"/>
    <mergeCell ref="N12:R12"/>
    <mergeCell ref="I12:M12"/>
    <mergeCell ref="S12:W12"/>
    <mergeCell ref="AC12:AG12"/>
    <mergeCell ref="AM12:AQ12"/>
    <mergeCell ref="X12:AB12"/>
    <mergeCell ref="AH12:AL12"/>
    <mergeCell ref="AR12:AV12"/>
    <mergeCell ref="D13:H13"/>
    <mergeCell ref="N13:R13"/>
    <mergeCell ref="I13:M13"/>
    <mergeCell ref="S13:W13"/>
    <mergeCell ref="AC13:AG13"/>
    <mergeCell ref="AM13:AQ13"/>
    <mergeCell ref="X13:AB13"/>
    <mergeCell ref="AH13:AL13"/>
    <mergeCell ref="AR13:AV13"/>
    <mergeCell ref="D14:H14"/>
    <mergeCell ref="N14:R14"/>
    <mergeCell ref="I14:M14"/>
    <mergeCell ref="S14:W14"/>
    <mergeCell ref="AC14:AG14"/>
    <mergeCell ref="AM14:AQ14"/>
    <mergeCell ref="X14:AB14"/>
    <mergeCell ref="AH14:AL14"/>
    <mergeCell ref="AR14:AV14"/>
    <mergeCell ref="AR16:AV16"/>
    <mergeCell ref="AR17:AV17"/>
    <mergeCell ref="B16:C16"/>
    <mergeCell ref="D16:H16"/>
    <mergeCell ref="N16:R16"/>
    <mergeCell ref="I16:M16"/>
    <mergeCell ref="S16:W16"/>
    <mergeCell ref="AC16:AG16"/>
    <mergeCell ref="D15:H15"/>
    <mergeCell ref="N15:R15"/>
    <mergeCell ref="I15:M15"/>
    <mergeCell ref="S15:W15"/>
    <mergeCell ref="AC15:AG15"/>
    <mergeCell ref="X15:AB15"/>
    <mergeCell ref="AH15:AL15"/>
    <mergeCell ref="AM15:AQ15"/>
    <mergeCell ref="AR15:AV15"/>
    <mergeCell ref="AM16:AQ16"/>
    <mergeCell ref="D17:H17"/>
    <mergeCell ref="N17:R17"/>
    <mergeCell ref="I17:M17"/>
    <mergeCell ref="S17:W17"/>
    <mergeCell ref="AC17:AG17"/>
    <mergeCell ref="AM17:AQ17"/>
    <mergeCell ref="X16:AB16"/>
    <mergeCell ref="X17:AB17"/>
    <mergeCell ref="AH16:AL16"/>
    <mergeCell ref="AH17:AL17"/>
    <mergeCell ref="D18:H18"/>
    <mergeCell ref="N18:R18"/>
    <mergeCell ref="I18:M18"/>
    <mergeCell ref="S18:W18"/>
    <mergeCell ref="AC18:AG18"/>
    <mergeCell ref="AM18:AQ18"/>
    <mergeCell ref="X18:AB18"/>
    <mergeCell ref="AH18:AL18"/>
    <mergeCell ref="AR18:AV18"/>
    <mergeCell ref="D19:H19"/>
    <mergeCell ref="N19:R19"/>
    <mergeCell ref="I19:M19"/>
    <mergeCell ref="S19:W19"/>
    <mergeCell ref="AC19:AG19"/>
    <mergeCell ref="AM19:AQ19"/>
    <mergeCell ref="X19:AB19"/>
    <mergeCell ref="AH19:AL19"/>
    <mergeCell ref="AR19:AV19"/>
    <mergeCell ref="D20:H20"/>
    <mergeCell ref="N20:R20"/>
    <mergeCell ref="I20:M20"/>
    <mergeCell ref="S20:W20"/>
    <mergeCell ref="AC20:AG20"/>
    <mergeCell ref="AM20:AQ20"/>
    <mergeCell ref="X20:AB20"/>
    <mergeCell ref="AH20:AL20"/>
    <mergeCell ref="AR20:AV20"/>
    <mergeCell ref="D21:H21"/>
    <mergeCell ref="N21:R21"/>
    <mergeCell ref="I21:M21"/>
    <mergeCell ref="S21:W21"/>
    <mergeCell ref="AC21:AG21"/>
    <mergeCell ref="AM21:AQ21"/>
    <mergeCell ref="X21:AB21"/>
    <mergeCell ref="AH21:AL21"/>
    <mergeCell ref="AR21:AV21"/>
    <mergeCell ref="D22:H22"/>
    <mergeCell ref="N22:R22"/>
    <mergeCell ref="I22:M22"/>
    <mergeCell ref="S22:W22"/>
    <mergeCell ref="AC22:AG22"/>
    <mergeCell ref="AM22:AQ22"/>
    <mergeCell ref="X22:AB22"/>
    <mergeCell ref="AH22:AL22"/>
    <mergeCell ref="AR22:AV22"/>
    <mergeCell ref="D23:H23"/>
    <mergeCell ref="N23:R23"/>
    <mergeCell ref="I23:M23"/>
    <mergeCell ref="S23:W23"/>
    <mergeCell ref="AC23:AG23"/>
    <mergeCell ref="AM23:AQ23"/>
    <mergeCell ref="X23:AB23"/>
    <mergeCell ref="AH23:AL23"/>
    <mergeCell ref="AR23:AV23"/>
    <mergeCell ref="B25:H25"/>
    <mergeCell ref="I25:R25"/>
    <mergeCell ref="S25:AB25"/>
    <mergeCell ref="AC25:AL25"/>
    <mergeCell ref="B26:H26"/>
    <mergeCell ref="I26:M26"/>
    <mergeCell ref="N26:R26"/>
    <mergeCell ref="S26:W26"/>
    <mergeCell ref="X26:AB26"/>
    <mergeCell ref="AC26:AG26"/>
    <mergeCell ref="AH26:AL26"/>
    <mergeCell ref="B27:H27"/>
    <mergeCell ref="I27:M27"/>
    <mergeCell ref="N27:R27"/>
    <mergeCell ref="S27:W27"/>
    <mergeCell ref="X27:AB27"/>
    <mergeCell ref="AC27:AG27"/>
    <mergeCell ref="AH27:AL27"/>
    <mergeCell ref="B28:H28"/>
    <mergeCell ref="I28:M28"/>
    <mergeCell ref="N28:R28"/>
    <mergeCell ref="S28:W28"/>
    <mergeCell ref="X28:AB28"/>
    <mergeCell ref="AC28:AG28"/>
    <mergeCell ref="AH28:AL28"/>
    <mergeCell ref="B29:H29"/>
    <mergeCell ref="I29:M29"/>
    <mergeCell ref="N29:R29"/>
    <mergeCell ref="S29:W29"/>
    <mergeCell ref="X29:AB29"/>
    <mergeCell ref="AC29:AG29"/>
    <mergeCell ref="AH29:AL29"/>
    <mergeCell ref="B30:H30"/>
    <mergeCell ref="I30:M30"/>
    <mergeCell ref="N30:R30"/>
    <mergeCell ref="S30:W30"/>
    <mergeCell ref="X30:AB30"/>
    <mergeCell ref="AC30:AG30"/>
    <mergeCell ref="AH30:AL30"/>
    <mergeCell ref="B31:H31"/>
    <mergeCell ref="I31:M31"/>
    <mergeCell ref="N31:R31"/>
    <mergeCell ref="S31:W31"/>
    <mergeCell ref="X31:AB31"/>
    <mergeCell ref="AC31:AG31"/>
    <mergeCell ref="AH31:AL31"/>
    <mergeCell ref="D32:H32"/>
    <mergeCell ref="I32:M32"/>
    <mergeCell ref="N32:R32"/>
    <mergeCell ref="S32:W32"/>
    <mergeCell ref="X32:AB32"/>
    <mergeCell ref="AC32:AG32"/>
    <mergeCell ref="AH32:AL32"/>
    <mergeCell ref="D33:H33"/>
    <mergeCell ref="I33:M33"/>
    <mergeCell ref="N33:R33"/>
    <mergeCell ref="S33:W33"/>
    <mergeCell ref="X33:AB33"/>
    <mergeCell ref="AC33:AG33"/>
    <mergeCell ref="AH33:AL33"/>
    <mergeCell ref="D34:H34"/>
    <mergeCell ref="I34:M34"/>
    <mergeCell ref="N34:R34"/>
    <mergeCell ref="S34:W34"/>
    <mergeCell ref="X34:AB34"/>
    <mergeCell ref="AC34:AG34"/>
    <mergeCell ref="AH34:AL34"/>
    <mergeCell ref="D35:H35"/>
    <mergeCell ref="I35:M35"/>
    <mergeCell ref="N35:R35"/>
    <mergeCell ref="S35:W35"/>
    <mergeCell ref="X35:AB35"/>
    <mergeCell ref="AC35:AG35"/>
    <mergeCell ref="AH35:AL35"/>
    <mergeCell ref="B36:C36"/>
    <mergeCell ref="D36:H36"/>
    <mergeCell ref="I36:M36"/>
    <mergeCell ref="N36:R36"/>
    <mergeCell ref="S36:W36"/>
    <mergeCell ref="X36:AB36"/>
    <mergeCell ref="AC36:AG36"/>
    <mergeCell ref="AH36:AL36"/>
    <mergeCell ref="D37:H37"/>
    <mergeCell ref="I37:M37"/>
    <mergeCell ref="N37:R37"/>
    <mergeCell ref="S37:W37"/>
    <mergeCell ref="X37:AB37"/>
    <mergeCell ref="AC37:AG37"/>
    <mergeCell ref="AH37:AL37"/>
    <mergeCell ref="D38:H38"/>
    <mergeCell ref="I38:M38"/>
    <mergeCell ref="N38:R38"/>
    <mergeCell ref="S38:W38"/>
    <mergeCell ref="X38:AB38"/>
    <mergeCell ref="AC38:AG38"/>
    <mergeCell ref="AH38:AL38"/>
    <mergeCell ref="AC42:AG42"/>
    <mergeCell ref="AH42:AL42"/>
    <mergeCell ref="D39:H39"/>
    <mergeCell ref="I39:M39"/>
    <mergeCell ref="N39:R39"/>
    <mergeCell ref="S39:W39"/>
    <mergeCell ref="X39:AB39"/>
    <mergeCell ref="AC39:AG39"/>
    <mergeCell ref="AH39:AL39"/>
    <mergeCell ref="D40:H40"/>
    <mergeCell ref="I40:M40"/>
    <mergeCell ref="N40:R40"/>
    <mergeCell ref="S40:W40"/>
    <mergeCell ref="X40:AB40"/>
    <mergeCell ref="AC40:AG40"/>
    <mergeCell ref="AH40:AL40"/>
    <mergeCell ref="AB44:AL44"/>
    <mergeCell ref="D43:H43"/>
    <mergeCell ref="I43:M43"/>
    <mergeCell ref="N43:R43"/>
    <mergeCell ref="S43:W43"/>
    <mergeCell ref="X43:AB43"/>
    <mergeCell ref="AC43:AG43"/>
    <mergeCell ref="AH43:AL43"/>
    <mergeCell ref="B12:C15"/>
    <mergeCell ref="B17:C23"/>
    <mergeCell ref="B32:C35"/>
    <mergeCell ref="B37:C43"/>
    <mergeCell ref="D41:H41"/>
    <mergeCell ref="I41:M41"/>
    <mergeCell ref="N41:R41"/>
    <mergeCell ref="S41:W41"/>
    <mergeCell ref="X41:AB41"/>
    <mergeCell ref="AC41:AG41"/>
    <mergeCell ref="AH41:AL41"/>
    <mergeCell ref="D42:H42"/>
    <mergeCell ref="I42:M42"/>
    <mergeCell ref="N42:R42"/>
    <mergeCell ref="S42:W42"/>
    <mergeCell ref="X42:AB42"/>
  </mergeCells>
  <phoneticPr fontId="30"/>
  <pageMargins left="0.75138888888888899" right="0.75138888888888899" top="0.78680555555555598" bottom="0.78680555555555598" header="0.51041666666666696" footer="0"/>
  <pageSetup paperSize="9" scale="96" firstPageNumber="70" pageOrder="overThenDown" orientation="portrait" useFirstPageNumber="1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3"/>
  <sheetViews>
    <sheetView view="pageBreakPreview" zoomScaleNormal="100" zoomScaleSheetLayoutView="100" workbookViewId="0"/>
  </sheetViews>
  <sheetFormatPr defaultColWidth="9" defaultRowHeight="13.5"/>
  <cols>
    <col min="1" max="21" width="1.875" style="3" customWidth="1"/>
    <col min="22" max="22" width="2.25" style="3" customWidth="1"/>
    <col min="23" max="51" width="1.875" style="3" customWidth="1"/>
    <col min="52" max="52" width="1.875" style="29" customWidth="1"/>
    <col min="53" max="56" width="2.125" style="29" customWidth="1"/>
    <col min="57" max="57" width="1.875" style="29" customWidth="1"/>
    <col min="58" max="64" width="9" style="29"/>
    <col min="65" max="256" width="9" style="3"/>
  </cols>
  <sheetData>
    <row r="1" spans="1:64" ht="12" customHeight="1"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64" s="2" customFormat="1">
      <c r="A2" s="191" t="s">
        <v>104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1:64" s="2" customForma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4"/>
      <c r="AN3" s="4"/>
      <c r="AO3" s="4"/>
      <c r="AP3" s="4"/>
      <c r="AQ3" s="4"/>
      <c r="AR3" s="4"/>
      <c r="AS3" s="4"/>
      <c r="AT3" s="4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64" s="18" customFormat="1" ht="14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92" t="s">
        <v>63</v>
      </c>
      <c r="AK4" s="192"/>
      <c r="AL4" s="192"/>
      <c r="AM4" s="192"/>
      <c r="AN4" s="192"/>
      <c r="AO4" s="192"/>
      <c r="AP4" s="192"/>
      <c r="AQ4" s="192"/>
      <c r="AR4" s="192"/>
      <c r="AS4" s="192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40"/>
      <c r="BF4" s="40"/>
      <c r="BG4" s="40"/>
      <c r="BH4" s="40"/>
      <c r="BI4" s="40"/>
      <c r="BJ4" s="40"/>
      <c r="BK4" s="40"/>
      <c r="BL4" s="40"/>
    </row>
    <row r="5" spans="1:64" s="2" customFormat="1" ht="15" customHeight="1">
      <c r="A5" s="43"/>
      <c r="B5" s="193" t="s">
        <v>4</v>
      </c>
      <c r="C5" s="193"/>
      <c r="D5" s="193"/>
      <c r="E5" s="193"/>
      <c r="F5" s="193"/>
      <c r="G5" s="193"/>
      <c r="H5" s="193"/>
      <c r="I5" s="180" t="s">
        <v>24</v>
      </c>
      <c r="J5" s="180"/>
      <c r="K5" s="180"/>
      <c r="L5" s="180"/>
      <c r="M5" s="180"/>
      <c r="N5" s="180"/>
      <c r="O5" s="180"/>
      <c r="P5" s="180"/>
      <c r="Q5" s="180"/>
      <c r="R5" s="180"/>
      <c r="S5" s="180" t="s">
        <v>105</v>
      </c>
      <c r="T5" s="180"/>
      <c r="U5" s="180"/>
      <c r="V5" s="180"/>
      <c r="W5" s="180"/>
      <c r="X5" s="180"/>
      <c r="Y5" s="180"/>
      <c r="Z5" s="180"/>
      <c r="AA5" s="180"/>
      <c r="AB5" s="179" t="s">
        <v>106</v>
      </c>
      <c r="AC5" s="179"/>
      <c r="AD5" s="179"/>
      <c r="AE5" s="179"/>
      <c r="AF5" s="179"/>
      <c r="AG5" s="179"/>
      <c r="AH5" s="179"/>
      <c r="AI5" s="179"/>
      <c r="AJ5" s="179"/>
      <c r="AK5" s="179" t="s">
        <v>107</v>
      </c>
      <c r="AL5" s="179"/>
      <c r="AM5" s="179"/>
      <c r="AN5" s="179"/>
      <c r="AO5" s="179"/>
      <c r="AP5" s="179"/>
      <c r="AQ5" s="179"/>
      <c r="AR5" s="179"/>
      <c r="AS5" s="179"/>
      <c r="AT5" s="21"/>
      <c r="AU5" s="28"/>
      <c r="AV5" s="28"/>
      <c r="AW5" s="28"/>
      <c r="AX5" s="28"/>
      <c r="AY5" s="28"/>
      <c r="AZ5" s="28"/>
      <c r="BA5" s="28"/>
      <c r="BB5" s="28"/>
      <c r="BC5" s="28"/>
      <c r="BD5" s="28"/>
    </row>
    <row r="6" spans="1:64" s="2" customFormat="1" ht="15" customHeight="1">
      <c r="A6" s="43"/>
      <c r="B6" s="450" t="s">
        <v>8</v>
      </c>
      <c r="C6" s="450"/>
      <c r="D6" s="450"/>
      <c r="E6" s="450"/>
      <c r="F6" s="450"/>
      <c r="G6" s="450"/>
      <c r="H6" s="450"/>
      <c r="I6" s="267" t="s">
        <v>100</v>
      </c>
      <c r="J6" s="267"/>
      <c r="K6" s="267"/>
      <c r="L6" s="267"/>
      <c r="M6" s="267"/>
      <c r="N6" s="267" t="s">
        <v>101</v>
      </c>
      <c r="O6" s="267"/>
      <c r="P6" s="267"/>
      <c r="Q6" s="267"/>
      <c r="R6" s="267"/>
      <c r="S6" s="476" t="s">
        <v>100</v>
      </c>
      <c r="T6" s="476"/>
      <c r="U6" s="476"/>
      <c r="V6" s="476"/>
      <c r="W6" s="267" t="s">
        <v>101</v>
      </c>
      <c r="X6" s="267"/>
      <c r="Y6" s="267"/>
      <c r="Z6" s="267"/>
      <c r="AA6" s="267"/>
      <c r="AB6" s="476" t="s">
        <v>100</v>
      </c>
      <c r="AC6" s="476"/>
      <c r="AD6" s="476"/>
      <c r="AE6" s="476"/>
      <c r="AF6" s="267" t="s">
        <v>101</v>
      </c>
      <c r="AG6" s="267"/>
      <c r="AH6" s="267"/>
      <c r="AI6" s="267"/>
      <c r="AJ6" s="267"/>
      <c r="AK6" s="476" t="s">
        <v>100</v>
      </c>
      <c r="AL6" s="476"/>
      <c r="AM6" s="476"/>
      <c r="AN6" s="476"/>
      <c r="AO6" s="267" t="s">
        <v>101</v>
      </c>
      <c r="AP6" s="267"/>
      <c r="AQ6" s="267"/>
      <c r="AR6" s="267"/>
      <c r="AS6" s="267"/>
      <c r="AT6" s="21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64" s="2" customFormat="1" ht="15" customHeight="1">
      <c r="A7" s="43"/>
      <c r="B7" s="164" t="s">
        <v>127</v>
      </c>
      <c r="C7" s="164"/>
      <c r="D7" s="164"/>
      <c r="E7" s="164"/>
      <c r="F7" s="164"/>
      <c r="G7" s="164"/>
      <c r="H7" s="164"/>
      <c r="I7" s="481">
        <v>2542</v>
      </c>
      <c r="J7" s="482"/>
      <c r="K7" s="482"/>
      <c r="L7" s="482"/>
      <c r="M7" s="483"/>
      <c r="N7" s="481">
        <v>28284</v>
      </c>
      <c r="O7" s="482"/>
      <c r="P7" s="482"/>
      <c r="Q7" s="482"/>
      <c r="R7" s="483"/>
      <c r="S7" s="441">
        <v>308</v>
      </c>
      <c r="T7" s="441"/>
      <c r="U7" s="441"/>
      <c r="V7" s="441"/>
      <c r="W7" s="441">
        <v>11028</v>
      </c>
      <c r="X7" s="441"/>
      <c r="Y7" s="441"/>
      <c r="Z7" s="441"/>
      <c r="AA7" s="444"/>
      <c r="AB7" s="441">
        <v>25</v>
      </c>
      <c r="AC7" s="441"/>
      <c r="AD7" s="441"/>
      <c r="AE7" s="441"/>
      <c r="AF7" s="441">
        <v>761</v>
      </c>
      <c r="AG7" s="441"/>
      <c r="AH7" s="441"/>
      <c r="AI7" s="441"/>
      <c r="AJ7" s="444"/>
      <c r="AK7" s="441">
        <v>0</v>
      </c>
      <c r="AL7" s="441"/>
      <c r="AM7" s="441"/>
      <c r="AN7" s="441"/>
      <c r="AO7" s="441">
        <v>0</v>
      </c>
      <c r="AP7" s="441"/>
      <c r="AQ7" s="441"/>
      <c r="AR7" s="441"/>
      <c r="AS7" s="444"/>
      <c r="AT7" s="21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64" s="2" customFormat="1" ht="15" customHeight="1">
      <c r="A8" s="43"/>
      <c r="B8" s="164" t="s">
        <v>154</v>
      </c>
      <c r="C8" s="164"/>
      <c r="D8" s="164"/>
      <c r="E8" s="164"/>
      <c r="F8" s="164"/>
      <c r="G8" s="164"/>
      <c r="H8" s="164"/>
      <c r="I8" s="481">
        <v>2316</v>
      </c>
      <c r="J8" s="482"/>
      <c r="K8" s="482"/>
      <c r="L8" s="482"/>
      <c r="M8" s="483"/>
      <c r="N8" s="481">
        <v>26661</v>
      </c>
      <c r="O8" s="482"/>
      <c r="P8" s="482"/>
      <c r="Q8" s="482"/>
      <c r="R8" s="483"/>
      <c r="S8" s="441">
        <v>326</v>
      </c>
      <c r="T8" s="441"/>
      <c r="U8" s="441"/>
      <c r="V8" s="441"/>
      <c r="W8" s="441">
        <v>11648</v>
      </c>
      <c r="X8" s="441"/>
      <c r="Y8" s="441"/>
      <c r="Z8" s="441"/>
      <c r="AA8" s="444"/>
      <c r="AB8" s="441">
        <v>14</v>
      </c>
      <c r="AC8" s="441"/>
      <c r="AD8" s="441"/>
      <c r="AE8" s="441"/>
      <c r="AF8" s="441">
        <v>640</v>
      </c>
      <c r="AG8" s="441"/>
      <c r="AH8" s="441"/>
      <c r="AI8" s="441"/>
      <c r="AJ8" s="444"/>
      <c r="AK8" s="441">
        <v>0</v>
      </c>
      <c r="AL8" s="441"/>
      <c r="AM8" s="441"/>
      <c r="AN8" s="441"/>
      <c r="AO8" s="441">
        <v>0</v>
      </c>
      <c r="AP8" s="441"/>
      <c r="AQ8" s="441"/>
      <c r="AR8" s="441"/>
      <c r="AS8" s="444"/>
      <c r="AT8" s="21"/>
      <c r="AU8" s="28"/>
      <c r="AV8" s="28"/>
      <c r="AW8" s="28"/>
      <c r="AX8" s="28"/>
      <c r="AY8" s="28"/>
      <c r="AZ8" s="28"/>
      <c r="BA8" s="28"/>
      <c r="BB8" s="28"/>
      <c r="BC8" s="28"/>
      <c r="BD8" s="28"/>
    </row>
    <row r="9" spans="1:64" s="2" customFormat="1" ht="15" customHeight="1">
      <c r="A9" s="43"/>
      <c r="B9" s="164" t="s">
        <v>153</v>
      </c>
      <c r="C9" s="164"/>
      <c r="D9" s="164"/>
      <c r="E9" s="164"/>
      <c r="F9" s="164"/>
      <c r="G9" s="164"/>
      <c r="H9" s="163"/>
      <c r="I9" s="481">
        <v>1870</v>
      </c>
      <c r="J9" s="482"/>
      <c r="K9" s="482"/>
      <c r="L9" s="482"/>
      <c r="M9" s="483"/>
      <c r="N9" s="481">
        <v>17722</v>
      </c>
      <c r="O9" s="482"/>
      <c r="P9" s="482"/>
      <c r="Q9" s="482"/>
      <c r="R9" s="483"/>
      <c r="S9" s="441">
        <v>266</v>
      </c>
      <c r="T9" s="441"/>
      <c r="U9" s="441"/>
      <c r="V9" s="441"/>
      <c r="W9" s="441">
        <v>7235</v>
      </c>
      <c r="X9" s="441"/>
      <c r="Y9" s="441"/>
      <c r="Z9" s="441"/>
      <c r="AA9" s="444"/>
      <c r="AB9" s="441">
        <v>7</v>
      </c>
      <c r="AC9" s="441"/>
      <c r="AD9" s="441"/>
      <c r="AE9" s="441"/>
      <c r="AF9" s="441">
        <v>167</v>
      </c>
      <c r="AG9" s="441"/>
      <c r="AH9" s="441"/>
      <c r="AI9" s="441"/>
      <c r="AJ9" s="444"/>
      <c r="AK9" s="441">
        <v>0</v>
      </c>
      <c r="AL9" s="441"/>
      <c r="AM9" s="441"/>
      <c r="AN9" s="441"/>
      <c r="AO9" s="441">
        <v>0</v>
      </c>
      <c r="AP9" s="441"/>
      <c r="AQ9" s="441"/>
      <c r="AR9" s="441"/>
      <c r="AS9" s="444"/>
      <c r="AT9" s="21"/>
      <c r="AU9" s="28"/>
      <c r="AV9" s="28"/>
      <c r="AW9" s="28"/>
      <c r="AX9" s="28"/>
      <c r="AY9" s="28"/>
      <c r="AZ9" s="28"/>
      <c r="BA9" s="28"/>
      <c r="BB9" s="28"/>
      <c r="BC9" s="28"/>
      <c r="BD9" s="28"/>
    </row>
    <row r="10" spans="1:64" s="2" customFormat="1" ht="15" customHeight="1">
      <c r="A10" s="43"/>
      <c r="B10" s="164" t="s">
        <v>157</v>
      </c>
      <c r="C10" s="164"/>
      <c r="D10" s="164"/>
      <c r="E10" s="164"/>
      <c r="F10" s="164"/>
      <c r="G10" s="164"/>
      <c r="H10" s="163"/>
      <c r="I10" s="481">
        <v>1564</v>
      </c>
      <c r="J10" s="482"/>
      <c r="K10" s="482"/>
      <c r="L10" s="482"/>
      <c r="M10" s="483"/>
      <c r="N10" s="481">
        <v>18598</v>
      </c>
      <c r="O10" s="482"/>
      <c r="P10" s="482"/>
      <c r="Q10" s="482"/>
      <c r="R10" s="483"/>
      <c r="S10" s="441">
        <v>340</v>
      </c>
      <c r="T10" s="441"/>
      <c r="U10" s="441"/>
      <c r="V10" s="441"/>
      <c r="W10" s="441">
        <v>9705</v>
      </c>
      <c r="X10" s="441"/>
      <c r="Y10" s="441"/>
      <c r="Z10" s="441"/>
      <c r="AA10" s="444"/>
      <c r="AB10" s="441">
        <v>28</v>
      </c>
      <c r="AC10" s="441"/>
      <c r="AD10" s="441"/>
      <c r="AE10" s="441"/>
      <c r="AF10" s="441">
        <v>460</v>
      </c>
      <c r="AG10" s="441"/>
      <c r="AH10" s="441"/>
      <c r="AI10" s="441"/>
      <c r="AJ10" s="444"/>
      <c r="AK10" s="441">
        <v>0</v>
      </c>
      <c r="AL10" s="441"/>
      <c r="AM10" s="441"/>
      <c r="AN10" s="441"/>
      <c r="AO10" s="441">
        <v>0</v>
      </c>
      <c r="AP10" s="441"/>
      <c r="AQ10" s="441"/>
      <c r="AR10" s="441"/>
      <c r="AS10" s="444"/>
      <c r="AT10" s="21"/>
      <c r="AU10" s="28"/>
      <c r="AV10" s="28"/>
      <c r="AW10" s="28"/>
      <c r="AX10" s="28"/>
      <c r="AY10" s="28"/>
      <c r="AZ10" s="28"/>
      <c r="BA10" s="28"/>
      <c r="BB10" s="28"/>
      <c r="BC10" s="28"/>
      <c r="BD10" s="28"/>
    </row>
    <row r="11" spans="1:64" s="2" customFormat="1" ht="15" customHeight="1">
      <c r="A11" s="43"/>
      <c r="B11" s="160" t="s">
        <v>164</v>
      </c>
      <c r="C11" s="160"/>
      <c r="D11" s="160"/>
      <c r="E11" s="160"/>
      <c r="F11" s="160"/>
      <c r="G11" s="160"/>
      <c r="H11" s="355"/>
      <c r="I11" s="481">
        <f>I12+I13+I14+I15+I16+I17+I18+I19+I20+I21+I22+I23</f>
        <v>2032</v>
      </c>
      <c r="J11" s="482"/>
      <c r="K11" s="482"/>
      <c r="L11" s="482"/>
      <c r="M11" s="483"/>
      <c r="N11" s="481">
        <f>N12+N13+N14+N15+N16+N17+N18+N19+N20+N21+N22+N23</f>
        <v>21053</v>
      </c>
      <c r="O11" s="482"/>
      <c r="P11" s="482"/>
      <c r="Q11" s="482"/>
      <c r="R11" s="483"/>
      <c r="S11" s="435">
        <f>S12+S13+S14+S15+S16+S17+S18+S19+S20+S21+S22+S23</f>
        <v>333</v>
      </c>
      <c r="T11" s="435"/>
      <c r="U11" s="435"/>
      <c r="V11" s="435"/>
      <c r="W11" s="435">
        <f>W12+W13+W14+W15+W16+W17+W18+W19+W20+W21+W22+W23</f>
        <v>9130</v>
      </c>
      <c r="X11" s="435"/>
      <c r="Y11" s="435"/>
      <c r="Z11" s="435"/>
      <c r="AA11" s="438"/>
      <c r="AB11" s="435">
        <f>AB12+AB13+AB14+AB15+AB16+AB17+AB18+AB19+AB20+AB21+AB22+AB23</f>
        <v>18</v>
      </c>
      <c r="AC11" s="435"/>
      <c r="AD11" s="435"/>
      <c r="AE11" s="435"/>
      <c r="AF11" s="435">
        <f>AF12+AF13+AF14+AF15+AF16+AF17+AF18+AF19+AF20+AF21+AF22+AF23</f>
        <v>1031</v>
      </c>
      <c r="AG11" s="435"/>
      <c r="AH11" s="435"/>
      <c r="AI11" s="435"/>
      <c r="AJ11" s="438"/>
      <c r="AK11" s="435">
        <f>AK12+AK13+AK14+AK15+AK16+AK17+AK18+AK19+AK20+AK21+AK22+AK23</f>
        <v>0</v>
      </c>
      <c r="AL11" s="435"/>
      <c r="AM11" s="435"/>
      <c r="AN11" s="435"/>
      <c r="AO11" s="435">
        <f>AO12+AO13+AO14+AO15+AO16+AO17+AO18+AO19+AO20+AO21+AO22+AO23</f>
        <v>0</v>
      </c>
      <c r="AP11" s="435"/>
      <c r="AQ11" s="435"/>
      <c r="AR11" s="435"/>
      <c r="AS11" s="438"/>
      <c r="AT11" s="21"/>
      <c r="AU11" s="28"/>
      <c r="AV11" s="28"/>
      <c r="AW11" s="28"/>
      <c r="AX11" s="28"/>
      <c r="AY11" s="28"/>
      <c r="AZ11" s="28"/>
      <c r="BA11" s="28"/>
      <c r="BB11" s="28"/>
      <c r="BC11" s="28"/>
      <c r="BD11" s="28"/>
    </row>
    <row r="12" spans="1:64" s="2" customFormat="1" ht="15" customHeight="1">
      <c r="A12" s="43"/>
      <c r="B12" s="358" t="s">
        <v>149</v>
      </c>
      <c r="C12" s="359"/>
      <c r="D12" s="264" t="s">
        <v>84</v>
      </c>
      <c r="E12" s="264"/>
      <c r="F12" s="264"/>
      <c r="G12" s="264"/>
      <c r="H12" s="264"/>
      <c r="I12" s="484">
        <f>S12+AB12+AK12+I34+S34+AB34</f>
        <v>169</v>
      </c>
      <c r="J12" s="485"/>
      <c r="K12" s="485"/>
      <c r="L12" s="485"/>
      <c r="M12" s="486"/>
      <c r="N12" s="484">
        <f>W12+AF12+AO12+N34+W34+AF34</f>
        <v>1772</v>
      </c>
      <c r="O12" s="485"/>
      <c r="P12" s="485"/>
      <c r="Q12" s="485"/>
      <c r="R12" s="486"/>
      <c r="S12" s="442">
        <v>31</v>
      </c>
      <c r="T12" s="441"/>
      <c r="U12" s="441"/>
      <c r="V12" s="441"/>
      <c r="W12" s="441">
        <v>892</v>
      </c>
      <c r="X12" s="441"/>
      <c r="Y12" s="441"/>
      <c r="Z12" s="441"/>
      <c r="AA12" s="444"/>
      <c r="AB12" s="441">
        <v>0</v>
      </c>
      <c r="AC12" s="441"/>
      <c r="AD12" s="441"/>
      <c r="AE12" s="441"/>
      <c r="AF12" s="441">
        <v>0</v>
      </c>
      <c r="AG12" s="441"/>
      <c r="AH12" s="441"/>
      <c r="AI12" s="441"/>
      <c r="AJ12" s="444"/>
      <c r="AK12" s="445">
        <v>0</v>
      </c>
      <c r="AL12" s="445"/>
      <c r="AM12" s="445"/>
      <c r="AN12" s="445"/>
      <c r="AO12" s="445">
        <v>0</v>
      </c>
      <c r="AP12" s="445"/>
      <c r="AQ12" s="445"/>
      <c r="AR12" s="445"/>
      <c r="AS12" s="448"/>
      <c r="AT12" s="21"/>
      <c r="AU12" s="28"/>
      <c r="AV12" s="28"/>
      <c r="AW12" s="28"/>
      <c r="AX12" s="28"/>
      <c r="AY12" s="28"/>
      <c r="AZ12" s="28"/>
      <c r="BA12" s="28"/>
      <c r="BB12" s="28"/>
      <c r="BC12" s="28"/>
      <c r="BD12" s="28"/>
    </row>
    <row r="13" spans="1:64" s="2" customFormat="1" ht="15" customHeight="1">
      <c r="A13" s="43"/>
      <c r="B13" s="358"/>
      <c r="C13" s="359"/>
      <c r="D13" s="264" t="s">
        <v>85</v>
      </c>
      <c r="E13" s="264"/>
      <c r="F13" s="264"/>
      <c r="G13" s="264"/>
      <c r="H13" s="264"/>
      <c r="I13" s="481">
        <f t="shared" ref="I13:I23" si="0">S13+AB13+AK13+I35+S35+AB35</f>
        <v>222</v>
      </c>
      <c r="J13" s="482"/>
      <c r="K13" s="482"/>
      <c r="L13" s="482"/>
      <c r="M13" s="483"/>
      <c r="N13" s="481">
        <f t="shared" ref="N13:N23" si="1">W13+AF13+AO13+N35+W35+AF35</f>
        <v>2549</v>
      </c>
      <c r="O13" s="482"/>
      <c r="P13" s="482"/>
      <c r="Q13" s="482"/>
      <c r="R13" s="483"/>
      <c r="S13" s="442">
        <v>44</v>
      </c>
      <c r="T13" s="441"/>
      <c r="U13" s="441"/>
      <c r="V13" s="441"/>
      <c r="W13" s="441">
        <v>1435</v>
      </c>
      <c r="X13" s="441"/>
      <c r="Y13" s="441"/>
      <c r="Z13" s="441"/>
      <c r="AA13" s="444"/>
      <c r="AB13" s="441">
        <v>2</v>
      </c>
      <c r="AC13" s="441"/>
      <c r="AD13" s="441"/>
      <c r="AE13" s="441"/>
      <c r="AF13" s="441">
        <v>48</v>
      </c>
      <c r="AG13" s="441"/>
      <c r="AH13" s="441"/>
      <c r="AI13" s="441"/>
      <c r="AJ13" s="444"/>
      <c r="AK13" s="441">
        <v>0</v>
      </c>
      <c r="AL13" s="442"/>
      <c r="AM13" s="442"/>
      <c r="AN13" s="443"/>
      <c r="AO13" s="441">
        <v>0</v>
      </c>
      <c r="AP13" s="441"/>
      <c r="AQ13" s="441"/>
      <c r="AR13" s="441"/>
      <c r="AS13" s="444"/>
      <c r="AT13" s="21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64" s="2" customFormat="1" ht="15" customHeight="1">
      <c r="A14" s="43"/>
      <c r="B14" s="358"/>
      <c r="C14" s="359"/>
      <c r="D14" s="264" t="s">
        <v>86</v>
      </c>
      <c r="E14" s="264"/>
      <c r="F14" s="264"/>
      <c r="G14" s="264"/>
      <c r="H14" s="264"/>
      <c r="I14" s="481">
        <f t="shared" si="0"/>
        <v>177</v>
      </c>
      <c r="J14" s="482"/>
      <c r="K14" s="482"/>
      <c r="L14" s="482"/>
      <c r="M14" s="483"/>
      <c r="N14" s="481">
        <f t="shared" si="1"/>
        <v>2317</v>
      </c>
      <c r="O14" s="482"/>
      <c r="P14" s="482"/>
      <c r="Q14" s="482"/>
      <c r="R14" s="483"/>
      <c r="S14" s="442">
        <v>27</v>
      </c>
      <c r="T14" s="441"/>
      <c r="U14" s="441"/>
      <c r="V14" s="441"/>
      <c r="W14" s="441">
        <v>908</v>
      </c>
      <c r="X14" s="441"/>
      <c r="Y14" s="441"/>
      <c r="Z14" s="441"/>
      <c r="AA14" s="444"/>
      <c r="AB14" s="441">
        <v>5</v>
      </c>
      <c r="AC14" s="441"/>
      <c r="AD14" s="441"/>
      <c r="AE14" s="441"/>
      <c r="AF14" s="441">
        <v>570</v>
      </c>
      <c r="AG14" s="441"/>
      <c r="AH14" s="441"/>
      <c r="AI14" s="441"/>
      <c r="AJ14" s="444"/>
      <c r="AK14" s="441">
        <v>0</v>
      </c>
      <c r="AL14" s="441"/>
      <c r="AM14" s="441"/>
      <c r="AN14" s="441"/>
      <c r="AO14" s="441">
        <v>0</v>
      </c>
      <c r="AP14" s="441"/>
      <c r="AQ14" s="441"/>
      <c r="AR14" s="441"/>
      <c r="AS14" s="444"/>
      <c r="AT14" s="21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64" s="2" customFormat="1" ht="15" customHeight="1">
      <c r="A15" s="43"/>
      <c r="B15" s="358"/>
      <c r="C15" s="359"/>
      <c r="D15" s="264" t="s">
        <v>87</v>
      </c>
      <c r="E15" s="264"/>
      <c r="F15" s="264"/>
      <c r="G15" s="264"/>
      <c r="H15" s="264"/>
      <c r="I15" s="481">
        <f t="shared" si="0"/>
        <v>145</v>
      </c>
      <c r="J15" s="482"/>
      <c r="K15" s="482"/>
      <c r="L15" s="482"/>
      <c r="M15" s="483"/>
      <c r="N15" s="481">
        <f t="shared" si="1"/>
        <v>1514</v>
      </c>
      <c r="O15" s="482"/>
      <c r="P15" s="482"/>
      <c r="Q15" s="482"/>
      <c r="R15" s="483"/>
      <c r="S15" s="442">
        <v>35</v>
      </c>
      <c r="T15" s="441"/>
      <c r="U15" s="441"/>
      <c r="V15" s="441"/>
      <c r="W15" s="441">
        <v>924</v>
      </c>
      <c r="X15" s="441"/>
      <c r="Y15" s="441"/>
      <c r="Z15" s="441"/>
      <c r="AA15" s="444"/>
      <c r="AB15" s="441">
        <v>0</v>
      </c>
      <c r="AC15" s="441"/>
      <c r="AD15" s="441"/>
      <c r="AE15" s="441"/>
      <c r="AF15" s="441">
        <v>0</v>
      </c>
      <c r="AG15" s="441"/>
      <c r="AH15" s="441"/>
      <c r="AI15" s="441"/>
      <c r="AJ15" s="444"/>
      <c r="AK15" s="441">
        <v>0</v>
      </c>
      <c r="AL15" s="442"/>
      <c r="AM15" s="442"/>
      <c r="AN15" s="443"/>
      <c r="AO15" s="441">
        <v>0</v>
      </c>
      <c r="AP15" s="441"/>
      <c r="AQ15" s="441"/>
      <c r="AR15" s="441"/>
      <c r="AS15" s="444"/>
      <c r="AT15" s="21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64" s="2" customFormat="1" ht="15" customHeight="1">
      <c r="A16" s="43"/>
      <c r="B16" s="164">
        <v>4</v>
      </c>
      <c r="C16" s="183"/>
      <c r="D16" s="264" t="s">
        <v>88</v>
      </c>
      <c r="E16" s="264"/>
      <c r="F16" s="264"/>
      <c r="G16" s="264"/>
      <c r="H16" s="264"/>
      <c r="I16" s="481">
        <f t="shared" si="0"/>
        <v>112</v>
      </c>
      <c r="J16" s="482"/>
      <c r="K16" s="482"/>
      <c r="L16" s="482"/>
      <c r="M16" s="483"/>
      <c r="N16" s="481">
        <f t="shared" si="1"/>
        <v>871</v>
      </c>
      <c r="O16" s="482"/>
      <c r="P16" s="482"/>
      <c r="Q16" s="482"/>
      <c r="R16" s="483"/>
      <c r="S16" s="442">
        <v>24</v>
      </c>
      <c r="T16" s="441"/>
      <c r="U16" s="441"/>
      <c r="V16" s="441"/>
      <c r="W16" s="441">
        <v>506</v>
      </c>
      <c r="X16" s="441"/>
      <c r="Y16" s="441"/>
      <c r="Z16" s="441"/>
      <c r="AA16" s="444"/>
      <c r="AB16" s="441">
        <v>0</v>
      </c>
      <c r="AC16" s="441"/>
      <c r="AD16" s="441"/>
      <c r="AE16" s="441"/>
      <c r="AF16" s="441">
        <v>0</v>
      </c>
      <c r="AG16" s="441"/>
      <c r="AH16" s="441"/>
      <c r="AI16" s="441"/>
      <c r="AJ16" s="444"/>
      <c r="AK16" s="441">
        <v>0</v>
      </c>
      <c r="AL16" s="441"/>
      <c r="AM16" s="441"/>
      <c r="AN16" s="441"/>
      <c r="AO16" s="441">
        <v>0</v>
      </c>
      <c r="AP16" s="441"/>
      <c r="AQ16" s="441"/>
      <c r="AR16" s="441"/>
      <c r="AS16" s="444"/>
      <c r="AT16" s="21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63" s="2" customFormat="1" ht="15" customHeight="1">
      <c r="A17" s="43"/>
      <c r="B17" s="130" t="s">
        <v>14</v>
      </c>
      <c r="C17" s="131"/>
      <c r="D17" s="264" t="s">
        <v>89</v>
      </c>
      <c r="E17" s="264"/>
      <c r="F17" s="264"/>
      <c r="G17" s="264"/>
      <c r="H17" s="264"/>
      <c r="I17" s="481">
        <f t="shared" si="0"/>
        <v>138</v>
      </c>
      <c r="J17" s="482"/>
      <c r="K17" s="482"/>
      <c r="L17" s="482"/>
      <c r="M17" s="483"/>
      <c r="N17" s="481">
        <f t="shared" si="1"/>
        <v>1724</v>
      </c>
      <c r="O17" s="482"/>
      <c r="P17" s="482"/>
      <c r="Q17" s="482"/>
      <c r="R17" s="483"/>
      <c r="S17" s="442">
        <v>27</v>
      </c>
      <c r="T17" s="441"/>
      <c r="U17" s="441"/>
      <c r="V17" s="441"/>
      <c r="W17" s="441">
        <v>841</v>
      </c>
      <c r="X17" s="441"/>
      <c r="Y17" s="441"/>
      <c r="Z17" s="441"/>
      <c r="AA17" s="444"/>
      <c r="AB17" s="441">
        <v>0</v>
      </c>
      <c r="AC17" s="441"/>
      <c r="AD17" s="441"/>
      <c r="AE17" s="441"/>
      <c r="AF17" s="441">
        <v>0</v>
      </c>
      <c r="AG17" s="441"/>
      <c r="AH17" s="441"/>
      <c r="AI17" s="441"/>
      <c r="AJ17" s="444"/>
      <c r="AK17" s="441">
        <v>0</v>
      </c>
      <c r="AL17" s="442"/>
      <c r="AM17" s="442"/>
      <c r="AN17" s="443"/>
      <c r="AO17" s="441">
        <v>0</v>
      </c>
      <c r="AP17" s="441"/>
      <c r="AQ17" s="441"/>
      <c r="AR17" s="441"/>
      <c r="AS17" s="444"/>
      <c r="AT17" s="21"/>
      <c r="AU17" s="28"/>
      <c r="AV17" s="28"/>
      <c r="AW17" s="28"/>
      <c r="AX17" s="28"/>
      <c r="AY17" s="28"/>
      <c r="AZ17" s="28"/>
      <c r="BA17" s="28"/>
      <c r="BB17" s="28"/>
      <c r="BC17" s="28"/>
      <c r="BD17" s="28"/>
    </row>
    <row r="18" spans="1:63" s="2" customFormat="1" ht="15" customHeight="1">
      <c r="A18" s="43"/>
      <c r="B18" s="130"/>
      <c r="C18" s="131"/>
      <c r="D18" s="264" t="s">
        <v>144</v>
      </c>
      <c r="E18" s="264"/>
      <c r="F18" s="264"/>
      <c r="G18" s="264"/>
      <c r="H18" s="264"/>
      <c r="I18" s="481">
        <f t="shared" si="0"/>
        <v>215</v>
      </c>
      <c r="J18" s="482"/>
      <c r="K18" s="482"/>
      <c r="L18" s="482"/>
      <c r="M18" s="483"/>
      <c r="N18" s="481">
        <f t="shared" si="1"/>
        <v>2381</v>
      </c>
      <c r="O18" s="482"/>
      <c r="P18" s="482"/>
      <c r="Q18" s="482"/>
      <c r="R18" s="483"/>
      <c r="S18" s="442">
        <v>35</v>
      </c>
      <c r="T18" s="441"/>
      <c r="U18" s="441"/>
      <c r="V18" s="441"/>
      <c r="W18" s="441">
        <v>1012</v>
      </c>
      <c r="X18" s="441"/>
      <c r="Y18" s="441"/>
      <c r="Z18" s="441"/>
      <c r="AA18" s="444"/>
      <c r="AB18" s="441">
        <v>4</v>
      </c>
      <c r="AC18" s="441"/>
      <c r="AD18" s="441"/>
      <c r="AE18" s="441"/>
      <c r="AF18" s="441">
        <v>98</v>
      </c>
      <c r="AG18" s="441"/>
      <c r="AH18" s="441"/>
      <c r="AI18" s="441"/>
      <c r="AJ18" s="444"/>
      <c r="AK18" s="441">
        <v>0</v>
      </c>
      <c r="AL18" s="441"/>
      <c r="AM18" s="441"/>
      <c r="AN18" s="441"/>
      <c r="AO18" s="441">
        <v>0</v>
      </c>
      <c r="AP18" s="441"/>
      <c r="AQ18" s="441"/>
      <c r="AR18" s="441"/>
      <c r="AS18" s="444"/>
      <c r="AT18" s="21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63" s="2" customFormat="1" ht="15" customHeight="1">
      <c r="A19" s="43"/>
      <c r="B19" s="130"/>
      <c r="C19" s="131"/>
      <c r="D19" s="264" t="s">
        <v>145</v>
      </c>
      <c r="E19" s="264"/>
      <c r="F19" s="264"/>
      <c r="G19" s="264"/>
      <c r="H19" s="264"/>
      <c r="I19" s="481">
        <f t="shared" si="0"/>
        <v>186</v>
      </c>
      <c r="J19" s="482"/>
      <c r="K19" s="482"/>
      <c r="L19" s="482"/>
      <c r="M19" s="483"/>
      <c r="N19" s="481">
        <f t="shared" si="1"/>
        <v>1917</v>
      </c>
      <c r="O19" s="482"/>
      <c r="P19" s="482"/>
      <c r="Q19" s="482"/>
      <c r="R19" s="483"/>
      <c r="S19" s="442">
        <v>19</v>
      </c>
      <c r="T19" s="441"/>
      <c r="U19" s="441"/>
      <c r="V19" s="441"/>
      <c r="W19" s="441">
        <v>655</v>
      </c>
      <c r="X19" s="441"/>
      <c r="Y19" s="441"/>
      <c r="Z19" s="441"/>
      <c r="AA19" s="444"/>
      <c r="AB19" s="441">
        <v>2</v>
      </c>
      <c r="AC19" s="441"/>
      <c r="AD19" s="441"/>
      <c r="AE19" s="441"/>
      <c r="AF19" s="441">
        <v>200</v>
      </c>
      <c r="AG19" s="441"/>
      <c r="AH19" s="441"/>
      <c r="AI19" s="441"/>
      <c r="AJ19" s="444"/>
      <c r="AK19" s="441">
        <v>0</v>
      </c>
      <c r="AL19" s="442"/>
      <c r="AM19" s="442"/>
      <c r="AN19" s="443"/>
      <c r="AO19" s="441">
        <v>0</v>
      </c>
      <c r="AP19" s="441"/>
      <c r="AQ19" s="441"/>
      <c r="AR19" s="441"/>
      <c r="AS19" s="444"/>
      <c r="AT19" s="21"/>
      <c r="AU19" s="28"/>
      <c r="AV19" s="28"/>
      <c r="AW19" s="28"/>
      <c r="AX19" s="28"/>
      <c r="AY19" s="28"/>
      <c r="AZ19" s="28"/>
      <c r="BA19" s="28"/>
      <c r="BB19" s="28"/>
      <c r="BC19" s="28"/>
      <c r="BD19" s="28"/>
    </row>
    <row r="20" spans="1:63" s="2" customFormat="1" ht="15" customHeight="1">
      <c r="A20" s="43"/>
      <c r="B20" s="130"/>
      <c r="C20" s="131"/>
      <c r="D20" s="264" t="s">
        <v>146</v>
      </c>
      <c r="E20" s="264"/>
      <c r="F20" s="264"/>
      <c r="G20" s="264"/>
      <c r="H20" s="264"/>
      <c r="I20" s="481">
        <f t="shared" si="0"/>
        <v>135</v>
      </c>
      <c r="J20" s="482"/>
      <c r="K20" s="482"/>
      <c r="L20" s="482"/>
      <c r="M20" s="483"/>
      <c r="N20" s="481">
        <f t="shared" si="1"/>
        <v>1141</v>
      </c>
      <c r="O20" s="482"/>
      <c r="P20" s="482"/>
      <c r="Q20" s="482"/>
      <c r="R20" s="483"/>
      <c r="S20" s="442">
        <v>16</v>
      </c>
      <c r="T20" s="441"/>
      <c r="U20" s="441"/>
      <c r="V20" s="441"/>
      <c r="W20" s="441">
        <v>334</v>
      </c>
      <c r="X20" s="441"/>
      <c r="Y20" s="441"/>
      <c r="Z20" s="441"/>
      <c r="AA20" s="444"/>
      <c r="AB20" s="441">
        <v>2</v>
      </c>
      <c r="AC20" s="441"/>
      <c r="AD20" s="441"/>
      <c r="AE20" s="441"/>
      <c r="AF20" s="441">
        <v>22</v>
      </c>
      <c r="AG20" s="441"/>
      <c r="AH20" s="441"/>
      <c r="AI20" s="441"/>
      <c r="AJ20" s="444"/>
      <c r="AK20" s="441">
        <v>0</v>
      </c>
      <c r="AL20" s="441"/>
      <c r="AM20" s="441"/>
      <c r="AN20" s="441"/>
      <c r="AO20" s="441">
        <v>0</v>
      </c>
      <c r="AP20" s="441"/>
      <c r="AQ20" s="441"/>
      <c r="AR20" s="441"/>
      <c r="AS20" s="444"/>
      <c r="AT20" s="21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63" s="2" customFormat="1" ht="15" customHeight="1">
      <c r="A21" s="43"/>
      <c r="B21" s="130"/>
      <c r="C21" s="131"/>
      <c r="D21" s="264" t="s">
        <v>90</v>
      </c>
      <c r="E21" s="264"/>
      <c r="F21" s="264"/>
      <c r="G21" s="264"/>
      <c r="H21" s="264"/>
      <c r="I21" s="481">
        <f t="shared" si="0"/>
        <v>174</v>
      </c>
      <c r="J21" s="482"/>
      <c r="K21" s="482"/>
      <c r="L21" s="482"/>
      <c r="M21" s="483"/>
      <c r="N21" s="481">
        <f t="shared" si="1"/>
        <v>1651</v>
      </c>
      <c r="O21" s="482"/>
      <c r="P21" s="482"/>
      <c r="Q21" s="482"/>
      <c r="R21" s="483"/>
      <c r="S21" s="442">
        <v>30</v>
      </c>
      <c r="T21" s="441"/>
      <c r="U21" s="441"/>
      <c r="V21" s="441"/>
      <c r="W21" s="441">
        <v>571</v>
      </c>
      <c r="X21" s="441"/>
      <c r="Y21" s="441"/>
      <c r="Z21" s="441"/>
      <c r="AA21" s="444"/>
      <c r="AB21" s="441">
        <v>0</v>
      </c>
      <c r="AC21" s="441"/>
      <c r="AD21" s="441"/>
      <c r="AE21" s="441"/>
      <c r="AF21" s="441">
        <v>0</v>
      </c>
      <c r="AG21" s="441"/>
      <c r="AH21" s="441"/>
      <c r="AI21" s="441"/>
      <c r="AJ21" s="444"/>
      <c r="AK21" s="441">
        <v>0</v>
      </c>
      <c r="AL21" s="442"/>
      <c r="AM21" s="442"/>
      <c r="AN21" s="443"/>
      <c r="AO21" s="441">
        <v>0</v>
      </c>
      <c r="AP21" s="441"/>
      <c r="AQ21" s="441"/>
      <c r="AR21" s="441"/>
      <c r="AS21" s="444"/>
      <c r="AT21" s="21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1:63" s="2" customFormat="1" ht="15" customHeight="1">
      <c r="A22" s="43"/>
      <c r="B22" s="130"/>
      <c r="C22" s="131"/>
      <c r="D22" s="264" t="s">
        <v>91</v>
      </c>
      <c r="E22" s="264"/>
      <c r="F22" s="264"/>
      <c r="G22" s="264"/>
      <c r="H22" s="264"/>
      <c r="I22" s="481">
        <f t="shared" si="0"/>
        <v>158</v>
      </c>
      <c r="J22" s="482"/>
      <c r="K22" s="482"/>
      <c r="L22" s="482"/>
      <c r="M22" s="483"/>
      <c r="N22" s="481">
        <f t="shared" si="1"/>
        <v>1281</v>
      </c>
      <c r="O22" s="482"/>
      <c r="P22" s="482"/>
      <c r="Q22" s="482"/>
      <c r="R22" s="483"/>
      <c r="S22" s="442">
        <v>19</v>
      </c>
      <c r="T22" s="441"/>
      <c r="U22" s="441"/>
      <c r="V22" s="441"/>
      <c r="W22" s="441">
        <v>392</v>
      </c>
      <c r="X22" s="441"/>
      <c r="Y22" s="441"/>
      <c r="Z22" s="441"/>
      <c r="AA22" s="444"/>
      <c r="AB22" s="441">
        <v>1</v>
      </c>
      <c r="AC22" s="441"/>
      <c r="AD22" s="441"/>
      <c r="AE22" s="441"/>
      <c r="AF22" s="441">
        <v>13</v>
      </c>
      <c r="AG22" s="441"/>
      <c r="AH22" s="441"/>
      <c r="AI22" s="441"/>
      <c r="AJ22" s="444"/>
      <c r="AK22" s="441">
        <v>0</v>
      </c>
      <c r="AL22" s="441"/>
      <c r="AM22" s="441"/>
      <c r="AN22" s="441"/>
      <c r="AO22" s="441">
        <v>0</v>
      </c>
      <c r="AP22" s="441"/>
      <c r="AQ22" s="441"/>
      <c r="AR22" s="441"/>
      <c r="AS22" s="444"/>
      <c r="AT22" s="21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1:63" s="2" customFormat="1" ht="15" customHeight="1">
      <c r="A23" s="43"/>
      <c r="B23" s="132"/>
      <c r="C23" s="133"/>
      <c r="D23" s="303" t="s">
        <v>92</v>
      </c>
      <c r="E23" s="303"/>
      <c r="F23" s="303"/>
      <c r="G23" s="303"/>
      <c r="H23" s="303"/>
      <c r="I23" s="478">
        <f t="shared" si="0"/>
        <v>201</v>
      </c>
      <c r="J23" s="479"/>
      <c r="K23" s="479"/>
      <c r="L23" s="479"/>
      <c r="M23" s="480"/>
      <c r="N23" s="478">
        <f t="shared" si="1"/>
        <v>1935</v>
      </c>
      <c r="O23" s="479"/>
      <c r="P23" s="479"/>
      <c r="Q23" s="479"/>
      <c r="R23" s="480"/>
      <c r="S23" s="436">
        <v>26</v>
      </c>
      <c r="T23" s="435"/>
      <c r="U23" s="435"/>
      <c r="V23" s="435"/>
      <c r="W23" s="435">
        <v>660</v>
      </c>
      <c r="X23" s="435"/>
      <c r="Y23" s="435"/>
      <c r="Z23" s="435"/>
      <c r="AA23" s="438"/>
      <c r="AB23" s="435">
        <v>2</v>
      </c>
      <c r="AC23" s="435"/>
      <c r="AD23" s="435"/>
      <c r="AE23" s="435"/>
      <c r="AF23" s="435">
        <v>80</v>
      </c>
      <c r="AG23" s="435"/>
      <c r="AH23" s="435"/>
      <c r="AI23" s="435"/>
      <c r="AJ23" s="438"/>
      <c r="AK23" s="435">
        <v>0</v>
      </c>
      <c r="AL23" s="436"/>
      <c r="AM23" s="436"/>
      <c r="AN23" s="437"/>
      <c r="AO23" s="435">
        <v>0</v>
      </c>
      <c r="AP23" s="435"/>
      <c r="AQ23" s="435"/>
      <c r="AR23" s="435"/>
      <c r="AS23" s="438"/>
      <c r="AT23" s="21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1:63" s="2" customFormat="1" ht="15" customHeight="1">
      <c r="A24" s="28"/>
      <c r="B24" s="44"/>
      <c r="C24" s="44"/>
      <c r="D24" s="45"/>
      <c r="E24" s="45"/>
      <c r="F24" s="45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21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63" s="2" customFormat="1" ht="15" customHeight="1">
      <c r="A25" s="28"/>
      <c r="B25" s="44"/>
      <c r="C25" s="44"/>
      <c r="D25" s="45"/>
      <c r="E25" s="45"/>
      <c r="F25" s="45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21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63" s="28" customFormat="1" ht="12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63" s="2" customFormat="1" ht="15" customHeight="1">
      <c r="A27" s="43"/>
      <c r="B27" s="193" t="s">
        <v>4</v>
      </c>
      <c r="C27" s="193"/>
      <c r="D27" s="193"/>
      <c r="E27" s="193"/>
      <c r="F27" s="193"/>
      <c r="G27" s="193"/>
      <c r="H27" s="193"/>
      <c r="I27" s="179" t="s">
        <v>108</v>
      </c>
      <c r="J27" s="179"/>
      <c r="K27" s="179"/>
      <c r="L27" s="179"/>
      <c r="M27" s="179"/>
      <c r="N27" s="179"/>
      <c r="O27" s="179"/>
      <c r="P27" s="179"/>
      <c r="Q27" s="179"/>
      <c r="R27" s="179"/>
      <c r="S27" s="476" t="s">
        <v>109</v>
      </c>
      <c r="T27" s="476"/>
      <c r="U27" s="476"/>
      <c r="V27" s="476"/>
      <c r="W27" s="476"/>
      <c r="X27" s="476"/>
      <c r="Y27" s="476"/>
      <c r="Z27" s="476"/>
      <c r="AA27" s="476"/>
      <c r="AB27" s="476" t="s">
        <v>95</v>
      </c>
      <c r="AC27" s="476"/>
      <c r="AD27" s="476"/>
      <c r="AE27" s="476"/>
      <c r="AF27" s="476"/>
      <c r="AG27" s="476"/>
      <c r="AH27" s="476"/>
      <c r="AI27" s="476"/>
      <c r="AJ27" s="476"/>
      <c r="AK27" s="21"/>
      <c r="AL27" s="28"/>
      <c r="AM27" s="28"/>
      <c r="AN27" s="28"/>
      <c r="AO27" s="28"/>
      <c r="AP27" s="28"/>
      <c r="AQ27" s="28"/>
      <c r="AR27" s="28"/>
      <c r="AS27" s="28"/>
      <c r="AT27" s="28"/>
      <c r="AU27" s="28"/>
    </row>
    <row r="28" spans="1:63" s="2" customFormat="1" ht="15" customHeight="1">
      <c r="A28" s="43"/>
      <c r="B28" s="450" t="s">
        <v>8</v>
      </c>
      <c r="C28" s="450"/>
      <c r="D28" s="450"/>
      <c r="E28" s="450"/>
      <c r="F28" s="450"/>
      <c r="G28" s="450"/>
      <c r="H28" s="450"/>
      <c r="I28" s="267" t="s">
        <v>100</v>
      </c>
      <c r="J28" s="267"/>
      <c r="K28" s="267"/>
      <c r="L28" s="267"/>
      <c r="M28" s="267"/>
      <c r="N28" s="267" t="s">
        <v>101</v>
      </c>
      <c r="O28" s="267"/>
      <c r="P28" s="267"/>
      <c r="Q28" s="267"/>
      <c r="R28" s="267"/>
      <c r="S28" s="477" t="s">
        <v>100</v>
      </c>
      <c r="T28" s="477"/>
      <c r="U28" s="477"/>
      <c r="V28" s="477"/>
      <c r="W28" s="267" t="s">
        <v>101</v>
      </c>
      <c r="X28" s="267"/>
      <c r="Y28" s="267"/>
      <c r="Z28" s="267"/>
      <c r="AA28" s="267"/>
      <c r="AB28" s="477" t="s">
        <v>100</v>
      </c>
      <c r="AC28" s="477"/>
      <c r="AD28" s="477"/>
      <c r="AE28" s="477"/>
      <c r="AF28" s="267" t="s">
        <v>101</v>
      </c>
      <c r="AG28" s="267"/>
      <c r="AH28" s="267"/>
      <c r="AI28" s="267"/>
      <c r="AJ28" s="267"/>
      <c r="AK28" s="21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63" s="2" customFormat="1" ht="15" customHeight="1">
      <c r="A29" s="43"/>
      <c r="B29" s="164" t="s">
        <v>127</v>
      </c>
      <c r="C29" s="164"/>
      <c r="D29" s="164"/>
      <c r="E29" s="164"/>
      <c r="F29" s="164"/>
      <c r="G29" s="164"/>
      <c r="H29" s="164"/>
      <c r="I29" s="473">
        <v>570</v>
      </c>
      <c r="J29" s="474"/>
      <c r="K29" s="474"/>
      <c r="L29" s="474"/>
      <c r="M29" s="475"/>
      <c r="N29" s="473">
        <v>7532</v>
      </c>
      <c r="O29" s="474"/>
      <c r="P29" s="474"/>
      <c r="Q29" s="474"/>
      <c r="R29" s="475"/>
      <c r="S29" s="472">
        <v>1633</v>
      </c>
      <c r="T29" s="472"/>
      <c r="U29" s="472"/>
      <c r="V29" s="472"/>
      <c r="W29" s="473">
        <v>7252</v>
      </c>
      <c r="X29" s="473"/>
      <c r="Y29" s="473"/>
      <c r="Z29" s="473"/>
      <c r="AA29" s="473"/>
      <c r="AB29" s="472">
        <v>6</v>
      </c>
      <c r="AC29" s="472"/>
      <c r="AD29" s="472"/>
      <c r="AE29" s="472"/>
      <c r="AF29" s="473">
        <v>1711</v>
      </c>
      <c r="AG29" s="473"/>
      <c r="AH29" s="473"/>
      <c r="AI29" s="473"/>
      <c r="AJ29" s="472"/>
      <c r="AK29" s="21"/>
      <c r="AL29" s="28"/>
      <c r="AM29" s="28"/>
      <c r="AN29" s="28"/>
      <c r="AO29" s="28"/>
      <c r="AP29" s="28"/>
      <c r="AQ29" s="28"/>
      <c r="AR29" s="28"/>
      <c r="AS29" s="28"/>
      <c r="AT29" s="28"/>
      <c r="AU29" s="28"/>
    </row>
    <row r="30" spans="1:63" s="2" customFormat="1" ht="15" customHeight="1">
      <c r="A30" s="43"/>
      <c r="B30" s="164" t="s">
        <v>154</v>
      </c>
      <c r="C30" s="164"/>
      <c r="D30" s="164"/>
      <c r="E30" s="164"/>
      <c r="F30" s="164"/>
      <c r="G30" s="164"/>
      <c r="H30" s="164"/>
      <c r="I30" s="473">
        <v>585</v>
      </c>
      <c r="J30" s="474"/>
      <c r="K30" s="474"/>
      <c r="L30" s="474"/>
      <c r="M30" s="475"/>
      <c r="N30" s="473">
        <v>6660</v>
      </c>
      <c r="O30" s="474"/>
      <c r="P30" s="474"/>
      <c r="Q30" s="474"/>
      <c r="R30" s="475"/>
      <c r="S30" s="472">
        <v>1381</v>
      </c>
      <c r="T30" s="472"/>
      <c r="U30" s="472"/>
      <c r="V30" s="472"/>
      <c r="W30" s="473">
        <v>6439</v>
      </c>
      <c r="X30" s="473"/>
      <c r="Y30" s="473"/>
      <c r="Z30" s="473"/>
      <c r="AA30" s="473"/>
      <c r="AB30" s="472">
        <v>10</v>
      </c>
      <c r="AC30" s="472"/>
      <c r="AD30" s="472"/>
      <c r="AE30" s="472"/>
      <c r="AF30" s="473">
        <v>1274</v>
      </c>
      <c r="AG30" s="473"/>
      <c r="AH30" s="473"/>
      <c r="AI30" s="473"/>
      <c r="AJ30" s="472"/>
      <c r="AK30" s="21"/>
      <c r="AL30" s="28"/>
      <c r="AM30" s="28"/>
      <c r="AN30" s="28"/>
      <c r="AO30" s="28"/>
      <c r="AP30" s="28"/>
      <c r="AQ30" s="28"/>
      <c r="AR30" s="28"/>
      <c r="AS30" s="28"/>
      <c r="AT30" s="28"/>
      <c r="AU30" s="28"/>
    </row>
    <row r="31" spans="1:63" s="2" customFormat="1" ht="15" customHeight="1">
      <c r="A31" s="43"/>
      <c r="B31" s="164" t="s">
        <v>153</v>
      </c>
      <c r="C31" s="164"/>
      <c r="D31" s="164"/>
      <c r="E31" s="164"/>
      <c r="F31" s="164"/>
      <c r="G31" s="164"/>
      <c r="H31" s="163"/>
      <c r="I31" s="473">
        <v>519</v>
      </c>
      <c r="J31" s="474"/>
      <c r="K31" s="474"/>
      <c r="L31" s="474"/>
      <c r="M31" s="475"/>
      <c r="N31" s="473">
        <v>5690</v>
      </c>
      <c r="O31" s="474"/>
      <c r="P31" s="474"/>
      <c r="Q31" s="474"/>
      <c r="R31" s="475"/>
      <c r="S31" s="472">
        <v>1077</v>
      </c>
      <c r="T31" s="472"/>
      <c r="U31" s="472"/>
      <c r="V31" s="472"/>
      <c r="W31" s="473">
        <v>4595</v>
      </c>
      <c r="X31" s="473"/>
      <c r="Y31" s="473"/>
      <c r="Z31" s="473"/>
      <c r="AA31" s="473"/>
      <c r="AB31" s="472">
        <v>1</v>
      </c>
      <c r="AC31" s="472"/>
      <c r="AD31" s="472"/>
      <c r="AE31" s="472"/>
      <c r="AF31" s="473">
        <v>35</v>
      </c>
      <c r="AG31" s="473"/>
      <c r="AH31" s="473"/>
      <c r="AI31" s="473"/>
      <c r="AJ31" s="472"/>
      <c r="AK31" s="21"/>
      <c r="AL31" s="28"/>
      <c r="AM31" s="28"/>
      <c r="AN31" s="28"/>
      <c r="AO31" s="28"/>
      <c r="AP31" s="28"/>
      <c r="AQ31" s="28"/>
      <c r="AR31" s="28"/>
      <c r="AS31" s="28"/>
      <c r="AT31" s="28"/>
      <c r="AU31" s="468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</row>
    <row r="32" spans="1:63" s="2" customFormat="1" ht="15" customHeight="1">
      <c r="A32" s="43"/>
      <c r="B32" s="164" t="s">
        <v>157</v>
      </c>
      <c r="C32" s="164"/>
      <c r="D32" s="164"/>
      <c r="E32" s="164"/>
      <c r="F32" s="164"/>
      <c r="G32" s="164"/>
      <c r="H32" s="163"/>
      <c r="I32" s="473">
        <v>598</v>
      </c>
      <c r="J32" s="474"/>
      <c r="K32" s="474"/>
      <c r="L32" s="474"/>
      <c r="M32" s="475"/>
      <c r="N32" s="473">
        <v>5721</v>
      </c>
      <c r="O32" s="474"/>
      <c r="P32" s="474"/>
      <c r="Q32" s="474"/>
      <c r="R32" s="475"/>
      <c r="S32" s="472">
        <v>594</v>
      </c>
      <c r="T32" s="472"/>
      <c r="U32" s="472"/>
      <c r="V32" s="472"/>
      <c r="W32" s="473">
        <v>2376</v>
      </c>
      <c r="X32" s="473"/>
      <c r="Y32" s="473"/>
      <c r="Z32" s="473"/>
      <c r="AA32" s="473"/>
      <c r="AB32" s="472">
        <v>4</v>
      </c>
      <c r="AC32" s="472"/>
      <c r="AD32" s="472"/>
      <c r="AE32" s="472"/>
      <c r="AF32" s="473">
        <v>336</v>
      </c>
      <c r="AG32" s="473"/>
      <c r="AH32" s="473"/>
      <c r="AI32" s="473"/>
      <c r="AJ32" s="472"/>
      <c r="AK32" s="21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256" s="2" customFormat="1" ht="15" customHeight="1">
      <c r="A33" s="43"/>
      <c r="B33" s="160" t="s">
        <v>164</v>
      </c>
      <c r="C33" s="160"/>
      <c r="D33" s="160"/>
      <c r="E33" s="160"/>
      <c r="F33" s="160"/>
      <c r="G33" s="160"/>
      <c r="H33" s="355"/>
      <c r="I33" s="470">
        <f>I34+I35+I36+I37+I38+I39+I40+I41+I42+I43+I44+I45</f>
        <v>631</v>
      </c>
      <c r="J33" s="470"/>
      <c r="K33" s="470"/>
      <c r="L33" s="470"/>
      <c r="M33" s="470"/>
      <c r="N33" s="470">
        <f>N34+N35+N36+N37+N38+N39+N40+N41+N42+N43+N44+N45</f>
        <v>5929</v>
      </c>
      <c r="O33" s="470"/>
      <c r="P33" s="470"/>
      <c r="Q33" s="470"/>
      <c r="R33" s="470"/>
      <c r="S33" s="470">
        <f>S34+S35+S36+S37+S38+S39+S40+S41+S42+S43+S44+S45</f>
        <v>1043</v>
      </c>
      <c r="T33" s="470"/>
      <c r="U33" s="470"/>
      <c r="V33" s="470"/>
      <c r="W33" s="470">
        <f>W34+W35+W36+W37+W38+W39+W40+W41+W42+W43+W44+W45</f>
        <v>4073</v>
      </c>
      <c r="X33" s="470"/>
      <c r="Y33" s="470"/>
      <c r="Z33" s="470"/>
      <c r="AA33" s="470"/>
      <c r="AB33" s="470">
        <f>AB34+AB35+AB36+AB37+AB38+AB39+AB40+AB41+AB42+AB43+AB44+AB45</f>
        <v>7</v>
      </c>
      <c r="AC33" s="470"/>
      <c r="AD33" s="470"/>
      <c r="AE33" s="470"/>
      <c r="AF33" s="470">
        <f>AF34+AF35+AF36+AF37+AF38+AF39+AF40+AF41+AF42+AF43+AF44+AF45</f>
        <v>890</v>
      </c>
      <c r="AG33" s="470"/>
      <c r="AH33" s="470"/>
      <c r="AI33" s="470"/>
      <c r="AJ33" s="470"/>
      <c r="AK33" s="21"/>
      <c r="AL33" s="28"/>
      <c r="AM33" s="28"/>
      <c r="AN33" s="28"/>
      <c r="AO33" s="28"/>
      <c r="AP33" s="28"/>
      <c r="AQ33" s="28"/>
      <c r="AR33" s="28"/>
      <c r="AS33" s="28"/>
      <c r="AT33" s="28"/>
      <c r="AU33" s="28"/>
    </row>
    <row r="34" spans="1:256" s="2" customFormat="1" ht="15" customHeight="1">
      <c r="A34" s="43"/>
      <c r="B34" s="358" t="s">
        <v>149</v>
      </c>
      <c r="C34" s="359"/>
      <c r="D34" s="264" t="s">
        <v>84</v>
      </c>
      <c r="E34" s="264"/>
      <c r="F34" s="264"/>
      <c r="G34" s="264"/>
      <c r="H34" s="264"/>
      <c r="I34" s="472">
        <v>55</v>
      </c>
      <c r="J34" s="472"/>
      <c r="K34" s="472"/>
      <c r="L34" s="472"/>
      <c r="M34" s="472"/>
      <c r="N34" s="473">
        <v>606</v>
      </c>
      <c r="O34" s="473"/>
      <c r="P34" s="473"/>
      <c r="Q34" s="473"/>
      <c r="R34" s="473"/>
      <c r="S34" s="472">
        <v>83</v>
      </c>
      <c r="T34" s="472"/>
      <c r="U34" s="472"/>
      <c r="V34" s="472"/>
      <c r="W34" s="473">
        <v>274</v>
      </c>
      <c r="X34" s="473"/>
      <c r="Y34" s="473"/>
      <c r="Z34" s="473"/>
      <c r="AA34" s="473"/>
      <c r="AB34" s="472">
        <v>0</v>
      </c>
      <c r="AC34" s="472"/>
      <c r="AD34" s="472"/>
      <c r="AE34" s="472"/>
      <c r="AF34" s="473">
        <v>0</v>
      </c>
      <c r="AG34" s="473"/>
      <c r="AH34" s="473"/>
      <c r="AI34" s="473"/>
      <c r="AJ34" s="472"/>
      <c r="AK34" s="21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BF34" s="115"/>
    </row>
    <row r="35" spans="1:256" s="2" customFormat="1" ht="15" customHeight="1">
      <c r="A35" s="43"/>
      <c r="B35" s="358"/>
      <c r="C35" s="359"/>
      <c r="D35" s="264" t="s">
        <v>85</v>
      </c>
      <c r="E35" s="264"/>
      <c r="F35" s="264"/>
      <c r="G35" s="264"/>
      <c r="H35" s="264"/>
      <c r="I35" s="472">
        <v>57</v>
      </c>
      <c r="J35" s="472"/>
      <c r="K35" s="472"/>
      <c r="L35" s="472"/>
      <c r="M35" s="472"/>
      <c r="N35" s="473">
        <v>651</v>
      </c>
      <c r="O35" s="473"/>
      <c r="P35" s="473"/>
      <c r="Q35" s="473"/>
      <c r="R35" s="473"/>
      <c r="S35" s="472">
        <v>119</v>
      </c>
      <c r="T35" s="472"/>
      <c r="U35" s="472"/>
      <c r="V35" s="472"/>
      <c r="W35" s="473">
        <v>415</v>
      </c>
      <c r="X35" s="473"/>
      <c r="Y35" s="473"/>
      <c r="Z35" s="473"/>
      <c r="AA35" s="473"/>
      <c r="AB35" s="472">
        <v>0</v>
      </c>
      <c r="AC35" s="472"/>
      <c r="AD35" s="472"/>
      <c r="AE35" s="472"/>
      <c r="AF35" s="473">
        <v>0</v>
      </c>
      <c r="AG35" s="473"/>
      <c r="AH35" s="473"/>
      <c r="AI35" s="473"/>
      <c r="AJ35" s="472"/>
      <c r="AK35" s="21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BF35" s="115"/>
    </row>
    <row r="36" spans="1:256" s="2" customFormat="1" ht="15" customHeight="1">
      <c r="A36" s="43"/>
      <c r="B36" s="358"/>
      <c r="C36" s="359"/>
      <c r="D36" s="264" t="s">
        <v>86</v>
      </c>
      <c r="E36" s="264"/>
      <c r="F36" s="264"/>
      <c r="G36" s="264"/>
      <c r="H36" s="264"/>
      <c r="I36" s="472">
        <v>63</v>
      </c>
      <c r="J36" s="472"/>
      <c r="K36" s="472"/>
      <c r="L36" s="472"/>
      <c r="M36" s="472"/>
      <c r="N36" s="473">
        <v>537</v>
      </c>
      <c r="O36" s="473"/>
      <c r="P36" s="473"/>
      <c r="Q36" s="473"/>
      <c r="R36" s="473"/>
      <c r="S36" s="472">
        <v>82</v>
      </c>
      <c r="T36" s="472"/>
      <c r="U36" s="472"/>
      <c r="V36" s="472"/>
      <c r="W36" s="473">
        <v>302</v>
      </c>
      <c r="X36" s="473"/>
      <c r="Y36" s="473"/>
      <c r="Z36" s="473"/>
      <c r="AA36" s="473"/>
      <c r="AB36" s="472">
        <v>0</v>
      </c>
      <c r="AC36" s="472"/>
      <c r="AD36" s="472"/>
      <c r="AE36" s="472"/>
      <c r="AF36" s="473">
        <v>0</v>
      </c>
      <c r="AG36" s="473"/>
      <c r="AH36" s="473"/>
      <c r="AI36" s="473"/>
      <c r="AJ36" s="472"/>
      <c r="AK36" s="21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BF36" s="115"/>
    </row>
    <row r="37" spans="1:256" s="2" customFormat="1" ht="15" customHeight="1">
      <c r="A37" s="43"/>
      <c r="B37" s="358"/>
      <c r="C37" s="359"/>
      <c r="D37" s="264" t="s">
        <v>158</v>
      </c>
      <c r="E37" s="264"/>
      <c r="F37" s="264"/>
      <c r="G37" s="264"/>
      <c r="H37" s="264"/>
      <c r="I37" s="472">
        <v>49</v>
      </c>
      <c r="J37" s="472"/>
      <c r="K37" s="472"/>
      <c r="L37" s="472"/>
      <c r="M37" s="472"/>
      <c r="N37" s="473">
        <v>378</v>
      </c>
      <c r="O37" s="473"/>
      <c r="P37" s="473"/>
      <c r="Q37" s="473"/>
      <c r="R37" s="473"/>
      <c r="S37" s="472">
        <v>61</v>
      </c>
      <c r="T37" s="472"/>
      <c r="U37" s="472"/>
      <c r="V37" s="472"/>
      <c r="W37" s="473">
        <v>212</v>
      </c>
      <c r="X37" s="473"/>
      <c r="Y37" s="473"/>
      <c r="Z37" s="473"/>
      <c r="AA37" s="473"/>
      <c r="AB37" s="472">
        <v>0</v>
      </c>
      <c r="AC37" s="472"/>
      <c r="AD37" s="472"/>
      <c r="AE37" s="472"/>
      <c r="AF37" s="473">
        <v>0</v>
      </c>
      <c r="AG37" s="473"/>
      <c r="AH37" s="473"/>
      <c r="AI37" s="473"/>
      <c r="AJ37" s="472"/>
      <c r="AK37" s="21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BF37" s="115"/>
    </row>
    <row r="38" spans="1:256" s="2" customFormat="1" ht="15" customHeight="1">
      <c r="A38" s="43"/>
      <c r="B38" s="164">
        <v>4</v>
      </c>
      <c r="C38" s="183"/>
      <c r="D38" s="264" t="s">
        <v>88</v>
      </c>
      <c r="E38" s="264"/>
      <c r="F38" s="264"/>
      <c r="G38" s="264"/>
      <c r="H38" s="264"/>
      <c r="I38" s="472">
        <v>23</v>
      </c>
      <c r="J38" s="472"/>
      <c r="K38" s="472"/>
      <c r="L38" s="472"/>
      <c r="M38" s="472"/>
      <c r="N38" s="473">
        <v>139</v>
      </c>
      <c r="O38" s="473"/>
      <c r="P38" s="473"/>
      <c r="Q38" s="473"/>
      <c r="R38" s="473"/>
      <c r="S38" s="472">
        <v>65</v>
      </c>
      <c r="T38" s="472"/>
      <c r="U38" s="472"/>
      <c r="V38" s="472"/>
      <c r="W38" s="473">
        <v>226</v>
      </c>
      <c r="X38" s="473"/>
      <c r="Y38" s="473"/>
      <c r="Z38" s="473"/>
      <c r="AA38" s="473"/>
      <c r="AB38" s="472">
        <v>0</v>
      </c>
      <c r="AC38" s="472"/>
      <c r="AD38" s="472"/>
      <c r="AE38" s="472"/>
      <c r="AF38" s="473">
        <v>0</v>
      </c>
      <c r="AG38" s="473"/>
      <c r="AH38" s="473"/>
      <c r="AI38" s="473"/>
      <c r="AJ38" s="472"/>
      <c r="AK38" s="21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BF38" s="115"/>
    </row>
    <row r="39" spans="1:256" s="2" customFormat="1" ht="15" customHeight="1">
      <c r="A39" s="43"/>
      <c r="B39" s="130" t="s">
        <v>14</v>
      </c>
      <c r="C39" s="131"/>
      <c r="D39" s="264" t="s">
        <v>89</v>
      </c>
      <c r="E39" s="264"/>
      <c r="F39" s="264"/>
      <c r="G39" s="264"/>
      <c r="H39" s="264"/>
      <c r="I39" s="472">
        <v>47</v>
      </c>
      <c r="J39" s="472"/>
      <c r="K39" s="472"/>
      <c r="L39" s="472"/>
      <c r="M39" s="472"/>
      <c r="N39" s="473">
        <v>458</v>
      </c>
      <c r="O39" s="473"/>
      <c r="P39" s="473"/>
      <c r="Q39" s="473"/>
      <c r="R39" s="473"/>
      <c r="S39" s="472">
        <v>61</v>
      </c>
      <c r="T39" s="472"/>
      <c r="U39" s="472"/>
      <c r="V39" s="472"/>
      <c r="W39" s="473">
        <v>225</v>
      </c>
      <c r="X39" s="473"/>
      <c r="Y39" s="473"/>
      <c r="Z39" s="473"/>
      <c r="AA39" s="473"/>
      <c r="AB39" s="472">
        <v>3</v>
      </c>
      <c r="AC39" s="472"/>
      <c r="AD39" s="472"/>
      <c r="AE39" s="472"/>
      <c r="AF39" s="473">
        <v>200</v>
      </c>
      <c r="AG39" s="473"/>
      <c r="AH39" s="473"/>
      <c r="AI39" s="473"/>
      <c r="AJ39" s="472"/>
      <c r="AK39" s="21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BF39" s="115"/>
    </row>
    <row r="40" spans="1:256" s="2" customFormat="1" ht="15" customHeight="1">
      <c r="A40" s="43"/>
      <c r="B40" s="130"/>
      <c r="C40" s="131"/>
      <c r="D40" s="264" t="s">
        <v>144</v>
      </c>
      <c r="E40" s="264"/>
      <c r="F40" s="264"/>
      <c r="G40" s="264"/>
      <c r="H40" s="264"/>
      <c r="I40" s="472">
        <v>57</v>
      </c>
      <c r="J40" s="472"/>
      <c r="K40" s="472"/>
      <c r="L40" s="472"/>
      <c r="M40" s="472"/>
      <c r="N40" s="473">
        <v>590</v>
      </c>
      <c r="O40" s="473"/>
      <c r="P40" s="473"/>
      <c r="Q40" s="473"/>
      <c r="R40" s="473"/>
      <c r="S40" s="472">
        <v>118</v>
      </c>
      <c r="T40" s="472"/>
      <c r="U40" s="472"/>
      <c r="V40" s="472"/>
      <c r="W40" s="473">
        <v>481</v>
      </c>
      <c r="X40" s="473"/>
      <c r="Y40" s="473"/>
      <c r="Z40" s="473"/>
      <c r="AA40" s="473"/>
      <c r="AB40" s="472">
        <v>1</v>
      </c>
      <c r="AC40" s="472"/>
      <c r="AD40" s="472"/>
      <c r="AE40" s="472"/>
      <c r="AF40" s="473">
        <v>200</v>
      </c>
      <c r="AG40" s="473"/>
      <c r="AH40" s="473"/>
      <c r="AI40" s="473"/>
      <c r="AJ40" s="472"/>
      <c r="AK40" s="21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BF40" s="115"/>
    </row>
    <row r="41" spans="1:256" s="2" customFormat="1" ht="15" customHeight="1">
      <c r="A41" s="43"/>
      <c r="B41" s="130"/>
      <c r="C41" s="131"/>
      <c r="D41" s="264" t="s">
        <v>145</v>
      </c>
      <c r="E41" s="264"/>
      <c r="F41" s="264"/>
      <c r="G41" s="264"/>
      <c r="H41" s="264"/>
      <c r="I41" s="472">
        <v>54</v>
      </c>
      <c r="J41" s="472"/>
      <c r="K41" s="472"/>
      <c r="L41" s="472"/>
      <c r="M41" s="472"/>
      <c r="N41" s="473">
        <v>620</v>
      </c>
      <c r="O41" s="473"/>
      <c r="P41" s="473"/>
      <c r="Q41" s="473"/>
      <c r="R41" s="473"/>
      <c r="S41" s="472">
        <v>111</v>
      </c>
      <c r="T41" s="472"/>
      <c r="U41" s="472"/>
      <c r="V41" s="472"/>
      <c r="W41" s="473">
        <v>442</v>
      </c>
      <c r="X41" s="473"/>
      <c r="Y41" s="473"/>
      <c r="Z41" s="473"/>
      <c r="AA41" s="473"/>
      <c r="AB41" s="472">
        <v>0</v>
      </c>
      <c r="AC41" s="472"/>
      <c r="AD41" s="472"/>
      <c r="AE41" s="472"/>
      <c r="AF41" s="473">
        <v>0</v>
      </c>
      <c r="AG41" s="473"/>
      <c r="AH41" s="473"/>
      <c r="AI41" s="473"/>
      <c r="AJ41" s="472"/>
      <c r="AK41" s="21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BF41" s="115"/>
    </row>
    <row r="42" spans="1:256" s="2" customFormat="1" ht="15" customHeight="1">
      <c r="A42" s="43"/>
      <c r="B42" s="130"/>
      <c r="C42" s="131"/>
      <c r="D42" s="264" t="s">
        <v>146</v>
      </c>
      <c r="E42" s="264"/>
      <c r="F42" s="264"/>
      <c r="G42" s="264"/>
      <c r="H42" s="264"/>
      <c r="I42" s="472">
        <v>54</v>
      </c>
      <c r="J42" s="472"/>
      <c r="K42" s="472"/>
      <c r="L42" s="472"/>
      <c r="M42" s="472"/>
      <c r="N42" s="473">
        <v>502</v>
      </c>
      <c r="O42" s="473"/>
      <c r="P42" s="473"/>
      <c r="Q42" s="473"/>
      <c r="R42" s="473"/>
      <c r="S42" s="472">
        <v>63</v>
      </c>
      <c r="T42" s="472"/>
      <c r="U42" s="472"/>
      <c r="V42" s="472"/>
      <c r="W42" s="473">
        <v>283</v>
      </c>
      <c r="X42" s="473"/>
      <c r="Y42" s="473"/>
      <c r="Z42" s="473"/>
      <c r="AA42" s="473"/>
      <c r="AB42" s="472">
        <v>0</v>
      </c>
      <c r="AC42" s="472"/>
      <c r="AD42" s="472"/>
      <c r="AE42" s="472"/>
      <c r="AF42" s="473">
        <v>0</v>
      </c>
      <c r="AG42" s="473"/>
      <c r="AH42" s="473"/>
      <c r="AI42" s="473"/>
      <c r="AJ42" s="472"/>
      <c r="AK42" s="21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BF42" s="115"/>
    </row>
    <row r="43" spans="1:256" s="2" customFormat="1" ht="15" customHeight="1">
      <c r="A43" s="43"/>
      <c r="B43" s="130"/>
      <c r="C43" s="131"/>
      <c r="D43" s="264" t="s">
        <v>90</v>
      </c>
      <c r="E43" s="264"/>
      <c r="F43" s="264"/>
      <c r="G43" s="264"/>
      <c r="H43" s="264"/>
      <c r="I43" s="472">
        <v>55</v>
      </c>
      <c r="J43" s="472"/>
      <c r="K43" s="472"/>
      <c r="L43" s="472"/>
      <c r="M43" s="472"/>
      <c r="N43" s="473">
        <v>446</v>
      </c>
      <c r="O43" s="473"/>
      <c r="P43" s="473"/>
      <c r="Q43" s="473"/>
      <c r="R43" s="473"/>
      <c r="S43" s="472">
        <v>87</v>
      </c>
      <c r="T43" s="472"/>
      <c r="U43" s="472"/>
      <c r="V43" s="472"/>
      <c r="W43" s="473">
        <v>374</v>
      </c>
      <c r="X43" s="473"/>
      <c r="Y43" s="473"/>
      <c r="Z43" s="473"/>
      <c r="AA43" s="473"/>
      <c r="AB43" s="472">
        <v>2</v>
      </c>
      <c r="AC43" s="472"/>
      <c r="AD43" s="472"/>
      <c r="AE43" s="472"/>
      <c r="AF43" s="473">
        <v>260</v>
      </c>
      <c r="AG43" s="473"/>
      <c r="AH43" s="473"/>
      <c r="AI43" s="473"/>
      <c r="AJ43" s="472"/>
      <c r="AK43" s="21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BF43" s="115"/>
    </row>
    <row r="44" spans="1:256" s="2" customFormat="1" ht="15" customHeight="1">
      <c r="A44" s="43"/>
      <c r="B44" s="130"/>
      <c r="C44" s="131"/>
      <c r="D44" s="264" t="s">
        <v>91</v>
      </c>
      <c r="E44" s="264"/>
      <c r="F44" s="264"/>
      <c r="G44" s="264"/>
      <c r="H44" s="264"/>
      <c r="I44" s="472">
        <v>53</v>
      </c>
      <c r="J44" s="472"/>
      <c r="K44" s="472"/>
      <c r="L44" s="472"/>
      <c r="M44" s="472"/>
      <c r="N44" s="473">
        <v>471</v>
      </c>
      <c r="O44" s="473"/>
      <c r="P44" s="473"/>
      <c r="Q44" s="473"/>
      <c r="R44" s="473"/>
      <c r="S44" s="472">
        <v>85</v>
      </c>
      <c r="T44" s="472"/>
      <c r="U44" s="472"/>
      <c r="V44" s="472"/>
      <c r="W44" s="473">
        <v>405</v>
      </c>
      <c r="X44" s="473"/>
      <c r="Y44" s="473"/>
      <c r="Z44" s="473"/>
      <c r="AA44" s="473"/>
      <c r="AB44" s="472">
        <v>0</v>
      </c>
      <c r="AC44" s="472"/>
      <c r="AD44" s="472"/>
      <c r="AE44" s="472"/>
      <c r="AF44" s="473">
        <v>0</v>
      </c>
      <c r="AG44" s="473"/>
      <c r="AH44" s="473"/>
      <c r="AI44" s="473"/>
      <c r="AJ44" s="472"/>
      <c r="AK44" s="21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BF44" s="115"/>
    </row>
    <row r="45" spans="1:256" s="2" customFormat="1" ht="15" customHeight="1">
      <c r="A45" s="43"/>
      <c r="B45" s="132"/>
      <c r="C45" s="133"/>
      <c r="D45" s="303" t="s">
        <v>92</v>
      </c>
      <c r="E45" s="303"/>
      <c r="F45" s="303"/>
      <c r="G45" s="303"/>
      <c r="H45" s="303"/>
      <c r="I45" s="470">
        <v>64</v>
      </c>
      <c r="J45" s="470"/>
      <c r="K45" s="470"/>
      <c r="L45" s="470"/>
      <c r="M45" s="470"/>
      <c r="N45" s="471">
        <v>531</v>
      </c>
      <c r="O45" s="471"/>
      <c r="P45" s="471"/>
      <c r="Q45" s="471"/>
      <c r="R45" s="471"/>
      <c r="S45" s="470">
        <v>108</v>
      </c>
      <c r="T45" s="470"/>
      <c r="U45" s="470"/>
      <c r="V45" s="470"/>
      <c r="W45" s="471">
        <v>434</v>
      </c>
      <c r="X45" s="471"/>
      <c r="Y45" s="471"/>
      <c r="Z45" s="471"/>
      <c r="AA45" s="471"/>
      <c r="AB45" s="470">
        <v>1</v>
      </c>
      <c r="AC45" s="470"/>
      <c r="AD45" s="470"/>
      <c r="AE45" s="470"/>
      <c r="AF45" s="471">
        <v>230</v>
      </c>
      <c r="AG45" s="471"/>
      <c r="AH45" s="471"/>
      <c r="AI45" s="471"/>
      <c r="AJ45" s="470"/>
      <c r="AK45" s="21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BF45" s="115"/>
    </row>
    <row r="46" spans="1:256" s="29" customFormat="1" ht="12" customHeight="1">
      <c r="S46" s="118"/>
      <c r="Y46" s="194" t="s">
        <v>22</v>
      </c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BF46" s="115"/>
    </row>
    <row r="47" spans="1:25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15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15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15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15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BF51" s="115"/>
    </row>
    <row r="52" spans="1:256">
      <c r="BF52" s="116"/>
    </row>
    <row r="53" spans="1:256">
      <c r="BF53" s="116"/>
    </row>
  </sheetData>
  <mergeCells count="307">
    <mergeCell ref="A2:AT2"/>
    <mergeCell ref="B5:H5"/>
    <mergeCell ref="I5:R5"/>
    <mergeCell ref="S5:AA5"/>
    <mergeCell ref="AB5:AJ5"/>
    <mergeCell ref="AK5:AS5"/>
    <mergeCell ref="B6:H6"/>
    <mergeCell ref="I6:M6"/>
    <mergeCell ref="N6:R6"/>
    <mergeCell ref="S6:V6"/>
    <mergeCell ref="W6:AA6"/>
    <mergeCell ref="AB6:AE6"/>
    <mergeCell ref="AF6:AJ6"/>
    <mergeCell ref="AK6:AN6"/>
    <mergeCell ref="AO6:AS6"/>
    <mergeCell ref="AJ4:AS4"/>
    <mergeCell ref="B7:H7"/>
    <mergeCell ref="I7:M7"/>
    <mergeCell ref="N7:R7"/>
    <mergeCell ref="S7:V7"/>
    <mergeCell ref="W7:AA7"/>
    <mergeCell ref="AB7:AE7"/>
    <mergeCell ref="AF7:AJ7"/>
    <mergeCell ref="AK7:AN7"/>
    <mergeCell ref="AO7:AS7"/>
    <mergeCell ref="B8:H8"/>
    <mergeCell ref="I8:M8"/>
    <mergeCell ref="N8:R8"/>
    <mergeCell ref="S8:V8"/>
    <mergeCell ref="W8:AA8"/>
    <mergeCell ref="AB8:AE8"/>
    <mergeCell ref="AF8:AJ8"/>
    <mergeCell ref="AK8:AN8"/>
    <mergeCell ref="AO8:AS8"/>
    <mergeCell ref="B9:H9"/>
    <mergeCell ref="I9:M9"/>
    <mergeCell ref="N9:R9"/>
    <mergeCell ref="S9:V9"/>
    <mergeCell ref="W9:AA9"/>
    <mergeCell ref="AB9:AE9"/>
    <mergeCell ref="AF9:AJ9"/>
    <mergeCell ref="AK9:AN9"/>
    <mergeCell ref="AO9:AS9"/>
    <mergeCell ref="B10:H10"/>
    <mergeCell ref="I10:M10"/>
    <mergeCell ref="N10:R10"/>
    <mergeCell ref="S10:V10"/>
    <mergeCell ref="W10:AA10"/>
    <mergeCell ref="AB10:AE10"/>
    <mergeCell ref="AF10:AJ10"/>
    <mergeCell ref="AK10:AN10"/>
    <mergeCell ref="AO10:AS10"/>
    <mergeCell ref="B11:H11"/>
    <mergeCell ref="I11:M11"/>
    <mergeCell ref="N11:R11"/>
    <mergeCell ref="S11:V11"/>
    <mergeCell ref="W11:AA11"/>
    <mergeCell ref="AB11:AE11"/>
    <mergeCell ref="AF11:AJ11"/>
    <mergeCell ref="AK11:AN11"/>
    <mergeCell ref="AO11:AS11"/>
    <mergeCell ref="D12:H12"/>
    <mergeCell ref="I12:M12"/>
    <mergeCell ref="N12:R12"/>
    <mergeCell ref="S12:V12"/>
    <mergeCell ref="W12:AA12"/>
    <mergeCell ref="AB12:AE12"/>
    <mergeCell ref="AF12:AJ12"/>
    <mergeCell ref="AK12:AN12"/>
    <mergeCell ref="AO12:AS12"/>
    <mergeCell ref="D13:H13"/>
    <mergeCell ref="I13:M13"/>
    <mergeCell ref="N13:R13"/>
    <mergeCell ref="S13:V13"/>
    <mergeCell ref="W13:AA13"/>
    <mergeCell ref="AB13:AE13"/>
    <mergeCell ref="AF13:AJ13"/>
    <mergeCell ref="AK13:AN13"/>
    <mergeCell ref="AO13:AS13"/>
    <mergeCell ref="D14:H14"/>
    <mergeCell ref="I14:M14"/>
    <mergeCell ref="N14:R14"/>
    <mergeCell ref="S14:V14"/>
    <mergeCell ref="W14:AA14"/>
    <mergeCell ref="AB14:AE14"/>
    <mergeCell ref="AF14:AJ14"/>
    <mergeCell ref="AK14:AN14"/>
    <mergeCell ref="AO14:AS14"/>
    <mergeCell ref="D15:H15"/>
    <mergeCell ref="I15:M15"/>
    <mergeCell ref="N15:R15"/>
    <mergeCell ref="S15:V15"/>
    <mergeCell ref="W15:AA15"/>
    <mergeCell ref="AB15:AE15"/>
    <mergeCell ref="AF15:AJ15"/>
    <mergeCell ref="AK15:AN15"/>
    <mergeCell ref="AO15:AS15"/>
    <mergeCell ref="B16:C16"/>
    <mergeCell ref="D16:H16"/>
    <mergeCell ref="I16:M16"/>
    <mergeCell ref="N16:R16"/>
    <mergeCell ref="S16:V16"/>
    <mergeCell ref="W16:AA16"/>
    <mergeCell ref="AB16:AE16"/>
    <mergeCell ref="AF16:AJ16"/>
    <mergeCell ref="AK16:AN16"/>
    <mergeCell ref="AO16:AS16"/>
    <mergeCell ref="D17:H17"/>
    <mergeCell ref="I17:M17"/>
    <mergeCell ref="N17:R17"/>
    <mergeCell ref="S17:V17"/>
    <mergeCell ref="W17:AA17"/>
    <mergeCell ref="AB17:AE17"/>
    <mergeCell ref="AF17:AJ17"/>
    <mergeCell ref="AK17:AN17"/>
    <mergeCell ref="AO17:AS17"/>
    <mergeCell ref="D18:H18"/>
    <mergeCell ref="I18:M18"/>
    <mergeCell ref="N18:R18"/>
    <mergeCell ref="S18:V18"/>
    <mergeCell ref="W18:AA18"/>
    <mergeCell ref="AB18:AE18"/>
    <mergeCell ref="AF18:AJ18"/>
    <mergeCell ref="AK18:AN18"/>
    <mergeCell ref="AO18:AS18"/>
    <mergeCell ref="D19:H19"/>
    <mergeCell ref="I19:M19"/>
    <mergeCell ref="N19:R19"/>
    <mergeCell ref="S19:V19"/>
    <mergeCell ref="W19:AA19"/>
    <mergeCell ref="AB19:AE19"/>
    <mergeCell ref="AF19:AJ19"/>
    <mergeCell ref="AK19:AN19"/>
    <mergeCell ref="AO19:AS19"/>
    <mergeCell ref="D20:H20"/>
    <mergeCell ref="I20:M20"/>
    <mergeCell ref="N20:R20"/>
    <mergeCell ref="S20:V20"/>
    <mergeCell ref="W20:AA20"/>
    <mergeCell ref="AB20:AE20"/>
    <mergeCell ref="AF20:AJ20"/>
    <mergeCell ref="AK20:AN20"/>
    <mergeCell ref="AO20:AS20"/>
    <mergeCell ref="D21:H21"/>
    <mergeCell ref="I21:M21"/>
    <mergeCell ref="N21:R21"/>
    <mergeCell ref="S21:V21"/>
    <mergeCell ref="W21:AA21"/>
    <mergeCell ref="AB21:AE21"/>
    <mergeCell ref="AF21:AJ21"/>
    <mergeCell ref="AK21:AN21"/>
    <mergeCell ref="AO21:AS21"/>
    <mergeCell ref="D22:H22"/>
    <mergeCell ref="I22:M22"/>
    <mergeCell ref="N22:R22"/>
    <mergeCell ref="S22:V22"/>
    <mergeCell ref="W22:AA22"/>
    <mergeCell ref="AB22:AE22"/>
    <mergeCell ref="AF22:AJ22"/>
    <mergeCell ref="AK22:AN22"/>
    <mergeCell ref="AO22:AS22"/>
    <mergeCell ref="D23:H23"/>
    <mergeCell ref="I23:M23"/>
    <mergeCell ref="N23:R23"/>
    <mergeCell ref="S23:V23"/>
    <mergeCell ref="W23:AA23"/>
    <mergeCell ref="AB23:AE23"/>
    <mergeCell ref="AF23:AJ23"/>
    <mergeCell ref="AK23:AN23"/>
    <mergeCell ref="AO23:AS23"/>
    <mergeCell ref="B27:H27"/>
    <mergeCell ref="I27:R27"/>
    <mergeCell ref="S27:AA27"/>
    <mergeCell ref="AB27:AJ27"/>
    <mergeCell ref="B28:H28"/>
    <mergeCell ref="I28:M28"/>
    <mergeCell ref="N28:R28"/>
    <mergeCell ref="S28:V28"/>
    <mergeCell ref="W28:AA28"/>
    <mergeCell ref="AB28:AE28"/>
    <mergeCell ref="AF28:AJ28"/>
    <mergeCell ref="B29:H29"/>
    <mergeCell ref="I29:M29"/>
    <mergeCell ref="N29:R29"/>
    <mergeCell ref="S29:V29"/>
    <mergeCell ref="W29:AA29"/>
    <mergeCell ref="AB29:AE29"/>
    <mergeCell ref="AF29:AJ29"/>
    <mergeCell ref="B30:H30"/>
    <mergeCell ref="I30:M30"/>
    <mergeCell ref="N30:R30"/>
    <mergeCell ref="S30:V30"/>
    <mergeCell ref="W30:AA30"/>
    <mergeCell ref="AB30:AE30"/>
    <mergeCell ref="AF30:AJ30"/>
    <mergeCell ref="B31:H31"/>
    <mergeCell ref="I31:M31"/>
    <mergeCell ref="N31:R31"/>
    <mergeCell ref="S31:V31"/>
    <mergeCell ref="W31:AA31"/>
    <mergeCell ref="AB31:AE31"/>
    <mergeCell ref="AF31:AJ31"/>
    <mergeCell ref="B32:H32"/>
    <mergeCell ref="I32:M32"/>
    <mergeCell ref="N32:R32"/>
    <mergeCell ref="S32:V32"/>
    <mergeCell ref="W32:AA32"/>
    <mergeCell ref="AB32:AE32"/>
    <mergeCell ref="AF32:AJ32"/>
    <mergeCell ref="B33:H33"/>
    <mergeCell ref="I33:M33"/>
    <mergeCell ref="N33:R33"/>
    <mergeCell ref="S33:V33"/>
    <mergeCell ref="W33:AA33"/>
    <mergeCell ref="AB33:AE33"/>
    <mergeCell ref="AF33:AJ33"/>
    <mergeCell ref="D34:H34"/>
    <mergeCell ref="I34:M34"/>
    <mergeCell ref="N34:R34"/>
    <mergeCell ref="S34:V34"/>
    <mergeCell ref="W34:AA34"/>
    <mergeCell ref="AB34:AE34"/>
    <mergeCell ref="AF34:AJ34"/>
    <mergeCell ref="B38:C38"/>
    <mergeCell ref="D38:H38"/>
    <mergeCell ref="I38:M38"/>
    <mergeCell ref="N38:R38"/>
    <mergeCell ref="S38:V38"/>
    <mergeCell ref="W38:AA38"/>
    <mergeCell ref="AB38:AE38"/>
    <mergeCell ref="AF38:AJ38"/>
    <mergeCell ref="D35:H35"/>
    <mergeCell ref="I35:M35"/>
    <mergeCell ref="N35:R35"/>
    <mergeCell ref="S35:V35"/>
    <mergeCell ref="W35:AA35"/>
    <mergeCell ref="AB35:AE35"/>
    <mergeCell ref="AF35:AJ35"/>
    <mergeCell ref="D36:H36"/>
    <mergeCell ref="I36:M36"/>
    <mergeCell ref="N36:R36"/>
    <mergeCell ref="S36:V36"/>
    <mergeCell ref="W36:AA36"/>
    <mergeCell ref="AB36:AE36"/>
    <mergeCell ref="AF36:AJ36"/>
    <mergeCell ref="D40:H40"/>
    <mergeCell ref="I40:M40"/>
    <mergeCell ref="N40:R40"/>
    <mergeCell ref="S40:V40"/>
    <mergeCell ref="W40:AA40"/>
    <mergeCell ref="AB40:AE40"/>
    <mergeCell ref="AF40:AJ40"/>
    <mergeCell ref="D37:H37"/>
    <mergeCell ref="I37:M37"/>
    <mergeCell ref="N37:R37"/>
    <mergeCell ref="S37:V37"/>
    <mergeCell ref="W37:AA37"/>
    <mergeCell ref="AB37:AE37"/>
    <mergeCell ref="AF37:AJ37"/>
    <mergeCell ref="B12:C15"/>
    <mergeCell ref="B17:C23"/>
    <mergeCell ref="B34:C37"/>
    <mergeCell ref="B39:C45"/>
    <mergeCell ref="D43:H43"/>
    <mergeCell ref="I43:M43"/>
    <mergeCell ref="N43:R43"/>
    <mergeCell ref="S43:V43"/>
    <mergeCell ref="W43:AA43"/>
    <mergeCell ref="D44:H44"/>
    <mergeCell ref="I44:M44"/>
    <mergeCell ref="N44:R44"/>
    <mergeCell ref="S44:V44"/>
    <mergeCell ref="W44:AA44"/>
    <mergeCell ref="D41:H41"/>
    <mergeCell ref="I41:M41"/>
    <mergeCell ref="N41:R41"/>
    <mergeCell ref="S41:V41"/>
    <mergeCell ref="W41:AA41"/>
    <mergeCell ref="D42:H42"/>
    <mergeCell ref="I42:M42"/>
    <mergeCell ref="N42:R42"/>
    <mergeCell ref="S42:V42"/>
    <mergeCell ref="W42:AA42"/>
    <mergeCell ref="AU31:BK31"/>
    <mergeCell ref="Y46:AJ46"/>
    <mergeCell ref="D45:H45"/>
    <mergeCell ref="I45:M45"/>
    <mergeCell ref="N45:R45"/>
    <mergeCell ref="S45:V45"/>
    <mergeCell ref="W45:AA45"/>
    <mergeCell ref="AB45:AE45"/>
    <mergeCell ref="AF45:AJ45"/>
    <mergeCell ref="AB43:AE43"/>
    <mergeCell ref="AF43:AJ43"/>
    <mergeCell ref="AB44:AE44"/>
    <mergeCell ref="AF44:AJ44"/>
    <mergeCell ref="AB41:AE41"/>
    <mergeCell ref="AF41:AJ41"/>
    <mergeCell ref="AB42:AE42"/>
    <mergeCell ref="AF42:AJ42"/>
    <mergeCell ref="D39:H39"/>
    <mergeCell ref="I39:M39"/>
    <mergeCell ref="N39:R39"/>
    <mergeCell ref="S39:V39"/>
    <mergeCell ref="W39:AA39"/>
    <mergeCell ref="AB39:AE39"/>
    <mergeCell ref="AF39:AJ39"/>
  </mergeCells>
  <phoneticPr fontId="30"/>
  <pageMargins left="0.75138888888888899" right="0.75138888888888899" top="0.78680555555555598" bottom="0" header="0.51041666666666696" footer="0"/>
  <pageSetup paperSize="9" scale="98" firstPageNumber="70" pageOrder="overThenDown" orientation="portrait" useFirstPageNumber="1" r:id="rId1"/>
  <headerFooter scaleWithDoc="0" alignWithMargins="0"/>
  <rowBreaks count="1" manualBreakCount="1">
    <brk id="48" max="4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D27"/>
  <sheetViews>
    <sheetView view="pageBreakPreview" zoomScaleNormal="100" zoomScaleSheetLayoutView="100" workbookViewId="0"/>
  </sheetViews>
  <sheetFormatPr defaultColWidth="9" defaultRowHeight="13.5"/>
  <cols>
    <col min="1" max="47" width="1.875" style="3" customWidth="1"/>
    <col min="48" max="238" width="9" style="3"/>
  </cols>
  <sheetData>
    <row r="1" spans="1:47" ht="12" customHeight="1"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K1" s="34"/>
    </row>
    <row r="2" spans="1:47" s="2" customFormat="1">
      <c r="A2" s="191" t="s">
        <v>159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</row>
    <row r="3" spans="1:47" s="2" customFormat="1">
      <c r="B3" s="36"/>
      <c r="C3" s="36"/>
      <c r="D3" s="36"/>
      <c r="E3" s="36"/>
      <c r="F3" s="3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6"/>
      <c r="AQ3" s="36"/>
      <c r="AR3" s="36"/>
      <c r="AS3" s="36"/>
      <c r="AT3" s="4"/>
    </row>
    <row r="4" spans="1:47" s="18" customFormat="1" ht="18.75">
      <c r="A4" s="37"/>
      <c r="B4" s="3" t="s">
        <v>143</v>
      </c>
      <c r="C4" s="3"/>
      <c r="D4" s="3"/>
      <c r="E4" s="3"/>
      <c r="F4" s="3"/>
      <c r="G4" s="37"/>
      <c r="H4" s="37"/>
      <c r="I4" s="37"/>
      <c r="J4" s="37"/>
      <c r="K4" s="37"/>
      <c r="L4" s="3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8"/>
      <c r="AO4" s="38"/>
      <c r="AP4" s="42"/>
      <c r="AQ4" s="42"/>
      <c r="AR4" s="42"/>
      <c r="AS4" s="42"/>
      <c r="AT4" s="40"/>
      <c r="AU4" s="40"/>
    </row>
    <row r="5" spans="1:47" s="2" customFormat="1" ht="15" customHeight="1">
      <c r="A5" s="21"/>
      <c r="B5" s="499" t="s">
        <v>4</v>
      </c>
      <c r="C5" s="499"/>
      <c r="D5" s="499"/>
      <c r="E5" s="499"/>
      <c r="F5" s="499"/>
      <c r="G5" s="499"/>
      <c r="H5" s="499"/>
      <c r="I5" s="424" t="s">
        <v>100</v>
      </c>
      <c r="J5" s="253"/>
      <c r="K5" s="253"/>
      <c r="L5" s="253"/>
      <c r="M5" s="252"/>
      <c r="N5" s="424" t="s">
        <v>101</v>
      </c>
      <c r="O5" s="253"/>
      <c r="P5" s="253"/>
      <c r="Q5" s="253"/>
      <c r="R5" s="252"/>
      <c r="S5" s="28"/>
      <c r="T5" s="28"/>
      <c r="U5" s="28"/>
      <c r="V5" s="28"/>
      <c r="W5" s="28"/>
      <c r="AT5" s="41"/>
      <c r="AU5" s="41"/>
    </row>
    <row r="6" spans="1:47" s="2" customFormat="1" ht="15" customHeight="1">
      <c r="A6" s="21"/>
      <c r="B6" s="450" t="s">
        <v>8</v>
      </c>
      <c r="C6" s="450"/>
      <c r="D6" s="450"/>
      <c r="E6" s="450"/>
      <c r="F6" s="450"/>
      <c r="G6" s="450"/>
      <c r="H6" s="450"/>
      <c r="I6" s="221"/>
      <c r="J6" s="228"/>
      <c r="K6" s="228"/>
      <c r="L6" s="228"/>
      <c r="M6" s="219"/>
      <c r="N6" s="221"/>
      <c r="O6" s="228"/>
      <c r="P6" s="228"/>
      <c r="Q6" s="228"/>
      <c r="R6" s="219"/>
    </row>
    <row r="7" spans="1:47" s="2" customFormat="1" ht="15" customHeight="1">
      <c r="A7" s="21"/>
      <c r="B7" s="164" t="s">
        <v>127</v>
      </c>
      <c r="C7" s="182"/>
      <c r="D7" s="182"/>
      <c r="E7" s="182"/>
      <c r="F7" s="182"/>
      <c r="G7" s="182"/>
      <c r="H7" s="183"/>
      <c r="I7" s="496">
        <v>622</v>
      </c>
      <c r="J7" s="497"/>
      <c r="K7" s="497"/>
      <c r="L7" s="497"/>
      <c r="M7" s="498"/>
      <c r="N7" s="475">
        <v>5161</v>
      </c>
      <c r="O7" s="472"/>
      <c r="P7" s="472"/>
      <c r="Q7" s="472"/>
      <c r="R7" s="472"/>
    </row>
    <row r="8" spans="1:47" s="2" customFormat="1" ht="15" customHeight="1">
      <c r="A8" s="21"/>
      <c r="B8" s="164" t="s">
        <v>154</v>
      </c>
      <c r="C8" s="164"/>
      <c r="D8" s="164"/>
      <c r="E8" s="164"/>
      <c r="F8" s="164"/>
      <c r="G8" s="164"/>
      <c r="H8" s="164"/>
      <c r="I8" s="496">
        <v>783</v>
      </c>
      <c r="J8" s="497"/>
      <c r="K8" s="497"/>
      <c r="L8" s="497"/>
      <c r="M8" s="498"/>
      <c r="N8" s="475">
        <v>6598</v>
      </c>
      <c r="O8" s="472"/>
      <c r="P8" s="472"/>
      <c r="Q8" s="472"/>
      <c r="R8" s="472"/>
    </row>
    <row r="9" spans="1:47" s="2" customFormat="1" ht="15" customHeight="1">
      <c r="A9" s="21"/>
      <c r="B9" s="164" t="s">
        <v>153</v>
      </c>
      <c r="C9" s="182"/>
      <c r="D9" s="182"/>
      <c r="E9" s="182"/>
      <c r="F9" s="182"/>
      <c r="G9" s="182"/>
      <c r="H9" s="183"/>
      <c r="I9" s="496">
        <v>871</v>
      </c>
      <c r="J9" s="497"/>
      <c r="K9" s="497"/>
      <c r="L9" s="497"/>
      <c r="M9" s="498"/>
      <c r="N9" s="475">
        <v>6168</v>
      </c>
      <c r="O9" s="472"/>
      <c r="P9" s="472"/>
      <c r="Q9" s="472"/>
      <c r="R9" s="472"/>
    </row>
    <row r="10" spans="1:47" s="2" customFormat="1" ht="12" customHeight="1">
      <c r="A10" s="21"/>
      <c r="B10" s="164" t="s">
        <v>157</v>
      </c>
      <c r="C10" s="182"/>
      <c r="D10" s="182"/>
      <c r="E10" s="182"/>
      <c r="F10" s="182"/>
      <c r="G10" s="182"/>
      <c r="H10" s="183"/>
      <c r="I10" s="496">
        <v>1148</v>
      </c>
      <c r="J10" s="497"/>
      <c r="K10" s="497"/>
      <c r="L10" s="497"/>
      <c r="M10" s="498"/>
      <c r="N10" s="475">
        <v>7005</v>
      </c>
      <c r="O10" s="472"/>
      <c r="P10" s="472"/>
      <c r="Q10" s="472"/>
      <c r="R10" s="472"/>
      <c r="AT10" s="35"/>
      <c r="AU10" s="35"/>
    </row>
    <row r="11" spans="1:47" s="2" customFormat="1" ht="12" customHeight="1">
      <c r="A11" s="21"/>
      <c r="B11" s="160" t="s">
        <v>164</v>
      </c>
      <c r="C11" s="161"/>
      <c r="D11" s="161"/>
      <c r="E11" s="161"/>
      <c r="F11" s="161"/>
      <c r="G11" s="161"/>
      <c r="H11" s="161"/>
      <c r="I11" s="493">
        <f>I12+I13+I14+I15+I16+I17+I18+I19+I20+I21+I22+I23</f>
        <v>1015</v>
      </c>
      <c r="J11" s="494"/>
      <c r="K11" s="494"/>
      <c r="L11" s="494"/>
      <c r="M11" s="495"/>
      <c r="N11" s="493">
        <f>N12+N13+N14+N15+N16+N17+N18+N19+N20+N21+N22+N23</f>
        <v>9308</v>
      </c>
      <c r="O11" s="494"/>
      <c r="P11" s="494"/>
      <c r="Q11" s="494"/>
      <c r="R11" s="495"/>
      <c r="AT11" s="36"/>
      <c r="AU11" s="36"/>
    </row>
    <row r="12" spans="1:47" s="2" customFormat="1" ht="12" customHeight="1">
      <c r="A12" s="21"/>
      <c r="B12" s="358" t="s">
        <v>149</v>
      </c>
      <c r="C12" s="359"/>
      <c r="D12" s="264" t="s">
        <v>84</v>
      </c>
      <c r="E12" s="264"/>
      <c r="F12" s="264"/>
      <c r="G12" s="264"/>
      <c r="H12" s="264"/>
      <c r="I12" s="487">
        <v>87</v>
      </c>
      <c r="J12" s="488"/>
      <c r="K12" s="488"/>
      <c r="L12" s="488"/>
      <c r="M12" s="489"/>
      <c r="N12" s="487">
        <v>796</v>
      </c>
      <c r="O12" s="488"/>
      <c r="P12" s="488"/>
      <c r="Q12" s="488"/>
      <c r="R12" s="489"/>
      <c r="AT12" s="42"/>
      <c r="AU12" s="42"/>
    </row>
    <row r="13" spans="1:47" s="2" customFormat="1" ht="15" customHeight="1">
      <c r="A13" s="21"/>
      <c r="B13" s="358"/>
      <c r="C13" s="359"/>
      <c r="D13" s="264" t="s">
        <v>85</v>
      </c>
      <c r="E13" s="264"/>
      <c r="F13" s="264"/>
      <c r="G13" s="264"/>
      <c r="H13" s="264"/>
      <c r="I13" s="487">
        <v>101</v>
      </c>
      <c r="J13" s="488"/>
      <c r="K13" s="488"/>
      <c r="L13" s="488"/>
      <c r="M13" s="489"/>
      <c r="N13" s="487">
        <v>781</v>
      </c>
      <c r="O13" s="488"/>
      <c r="P13" s="488"/>
      <c r="Q13" s="488"/>
      <c r="R13" s="489"/>
    </row>
    <row r="14" spans="1:47" s="2" customFormat="1" ht="15" customHeight="1">
      <c r="A14" s="21"/>
      <c r="B14" s="358"/>
      <c r="C14" s="359"/>
      <c r="D14" s="264" t="s">
        <v>86</v>
      </c>
      <c r="E14" s="264"/>
      <c r="F14" s="264"/>
      <c r="G14" s="264"/>
      <c r="H14" s="264"/>
      <c r="I14" s="487">
        <v>100</v>
      </c>
      <c r="J14" s="488"/>
      <c r="K14" s="488"/>
      <c r="L14" s="488"/>
      <c r="M14" s="489"/>
      <c r="N14" s="487">
        <v>883</v>
      </c>
      <c r="O14" s="488"/>
      <c r="P14" s="488"/>
      <c r="Q14" s="488"/>
      <c r="R14" s="489"/>
    </row>
    <row r="15" spans="1:47" s="2" customFormat="1" ht="15" customHeight="1">
      <c r="A15" s="21"/>
      <c r="B15" s="358"/>
      <c r="C15" s="359"/>
      <c r="D15" s="264" t="s">
        <v>87</v>
      </c>
      <c r="E15" s="264"/>
      <c r="F15" s="264"/>
      <c r="G15" s="264"/>
      <c r="H15" s="264"/>
      <c r="I15" s="487">
        <v>80</v>
      </c>
      <c r="J15" s="488"/>
      <c r="K15" s="488"/>
      <c r="L15" s="488"/>
      <c r="M15" s="489"/>
      <c r="N15" s="487">
        <v>751</v>
      </c>
      <c r="O15" s="488"/>
      <c r="P15" s="488"/>
      <c r="Q15" s="488"/>
      <c r="R15" s="489"/>
    </row>
    <row r="16" spans="1:47" s="2" customFormat="1" ht="15" customHeight="1">
      <c r="A16" s="21"/>
      <c r="B16" s="164">
        <v>4</v>
      </c>
      <c r="C16" s="183"/>
      <c r="D16" s="264" t="s">
        <v>88</v>
      </c>
      <c r="E16" s="264"/>
      <c r="F16" s="264"/>
      <c r="G16" s="264"/>
      <c r="H16" s="264"/>
      <c r="I16" s="487">
        <v>91</v>
      </c>
      <c r="J16" s="488"/>
      <c r="K16" s="488"/>
      <c r="L16" s="488"/>
      <c r="M16" s="489"/>
      <c r="N16" s="487">
        <v>812</v>
      </c>
      <c r="O16" s="488"/>
      <c r="P16" s="488"/>
      <c r="Q16" s="488"/>
      <c r="R16" s="489"/>
    </row>
    <row r="17" spans="1:45" s="2" customFormat="1" ht="15" customHeight="1">
      <c r="A17" s="21"/>
      <c r="B17" s="130" t="s">
        <v>14</v>
      </c>
      <c r="C17" s="131"/>
      <c r="D17" s="264" t="s">
        <v>89</v>
      </c>
      <c r="E17" s="264"/>
      <c r="F17" s="264"/>
      <c r="G17" s="264"/>
      <c r="H17" s="264"/>
      <c r="I17" s="487">
        <v>63</v>
      </c>
      <c r="J17" s="488"/>
      <c r="K17" s="488"/>
      <c r="L17" s="488"/>
      <c r="M17" s="489"/>
      <c r="N17" s="487">
        <v>726</v>
      </c>
      <c r="O17" s="488"/>
      <c r="P17" s="488"/>
      <c r="Q17" s="488"/>
      <c r="R17" s="489"/>
    </row>
    <row r="18" spans="1:45" s="2" customFormat="1" ht="15" customHeight="1">
      <c r="A18" s="21"/>
      <c r="B18" s="130"/>
      <c r="C18" s="131"/>
      <c r="D18" s="264" t="s">
        <v>144</v>
      </c>
      <c r="E18" s="264"/>
      <c r="F18" s="264"/>
      <c r="G18" s="264"/>
      <c r="H18" s="264"/>
      <c r="I18" s="487">
        <v>100</v>
      </c>
      <c r="J18" s="488"/>
      <c r="K18" s="488"/>
      <c r="L18" s="488"/>
      <c r="M18" s="489"/>
      <c r="N18" s="487">
        <v>730</v>
      </c>
      <c r="O18" s="488"/>
      <c r="P18" s="488"/>
      <c r="Q18" s="488"/>
      <c r="R18" s="489"/>
    </row>
    <row r="19" spans="1:45" s="2" customFormat="1" ht="15" customHeight="1">
      <c r="A19" s="21"/>
      <c r="B19" s="130"/>
      <c r="C19" s="131"/>
      <c r="D19" s="264" t="s">
        <v>145</v>
      </c>
      <c r="E19" s="264"/>
      <c r="F19" s="264"/>
      <c r="G19" s="264"/>
      <c r="H19" s="264"/>
      <c r="I19" s="487">
        <v>72</v>
      </c>
      <c r="J19" s="488"/>
      <c r="K19" s="488"/>
      <c r="L19" s="488"/>
      <c r="M19" s="489"/>
      <c r="N19" s="487">
        <v>653</v>
      </c>
      <c r="O19" s="488"/>
      <c r="P19" s="488"/>
      <c r="Q19" s="488"/>
      <c r="R19" s="489"/>
    </row>
    <row r="20" spans="1:45" s="2" customFormat="1" ht="15" customHeight="1">
      <c r="A20" s="21"/>
      <c r="B20" s="130"/>
      <c r="C20" s="131"/>
      <c r="D20" s="264" t="s">
        <v>146</v>
      </c>
      <c r="E20" s="264"/>
      <c r="F20" s="264"/>
      <c r="G20" s="264"/>
      <c r="H20" s="264"/>
      <c r="I20" s="487">
        <v>69</v>
      </c>
      <c r="J20" s="488"/>
      <c r="K20" s="488"/>
      <c r="L20" s="488"/>
      <c r="M20" s="489"/>
      <c r="N20" s="487">
        <v>652</v>
      </c>
      <c r="O20" s="488"/>
      <c r="P20" s="488"/>
      <c r="Q20" s="488"/>
      <c r="R20" s="489"/>
    </row>
    <row r="21" spans="1:45" s="2" customFormat="1" ht="15" customHeight="1">
      <c r="A21" s="21"/>
      <c r="B21" s="130"/>
      <c r="C21" s="131"/>
      <c r="D21" s="264" t="s">
        <v>90</v>
      </c>
      <c r="E21" s="264"/>
      <c r="F21" s="264"/>
      <c r="G21" s="264"/>
      <c r="H21" s="264"/>
      <c r="I21" s="487">
        <v>75</v>
      </c>
      <c r="J21" s="488"/>
      <c r="K21" s="488"/>
      <c r="L21" s="488"/>
      <c r="M21" s="489"/>
      <c r="N21" s="487">
        <v>666</v>
      </c>
      <c r="O21" s="488"/>
      <c r="P21" s="488"/>
      <c r="Q21" s="488"/>
      <c r="R21" s="489"/>
    </row>
    <row r="22" spans="1:45" s="2" customFormat="1" ht="15" customHeight="1">
      <c r="A22" s="21"/>
      <c r="B22" s="130"/>
      <c r="C22" s="131"/>
      <c r="D22" s="264" t="s">
        <v>91</v>
      </c>
      <c r="E22" s="264"/>
      <c r="F22" s="264"/>
      <c r="G22" s="264"/>
      <c r="H22" s="264"/>
      <c r="I22" s="487">
        <v>84</v>
      </c>
      <c r="J22" s="488"/>
      <c r="K22" s="488"/>
      <c r="L22" s="488"/>
      <c r="M22" s="489"/>
      <c r="N22" s="487">
        <v>750</v>
      </c>
      <c r="O22" s="488"/>
      <c r="P22" s="488"/>
      <c r="Q22" s="488"/>
      <c r="R22" s="489"/>
      <c r="V22" s="35" t="s">
        <v>22</v>
      </c>
    </row>
    <row r="23" spans="1:45" s="2" customFormat="1" ht="15" customHeight="1">
      <c r="A23" s="1"/>
      <c r="B23" s="132"/>
      <c r="C23" s="133"/>
      <c r="D23" s="303" t="s">
        <v>92</v>
      </c>
      <c r="E23" s="303"/>
      <c r="F23" s="303"/>
      <c r="G23" s="303"/>
      <c r="H23" s="303"/>
      <c r="I23" s="490">
        <v>93</v>
      </c>
      <c r="J23" s="491"/>
      <c r="K23" s="491"/>
      <c r="L23" s="491"/>
      <c r="M23" s="492"/>
      <c r="N23" s="490">
        <v>1108</v>
      </c>
      <c r="O23" s="491"/>
      <c r="P23" s="491"/>
      <c r="Q23" s="491"/>
      <c r="R23" s="492"/>
      <c r="S23" s="1"/>
      <c r="T23" s="1"/>
      <c r="U23" s="1"/>
      <c r="V23" s="1"/>
      <c r="W23" s="1"/>
      <c r="X23" s="1"/>
      <c r="Y23" s="1"/>
      <c r="Z23" s="1"/>
      <c r="AA23" s="1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1"/>
      <c r="AQ23" s="1"/>
      <c r="AR23" s="1"/>
      <c r="AS23" s="1"/>
    </row>
    <row r="24" spans="1:45" s="2" customFormat="1" ht="15" customHeight="1">
      <c r="A24" s="1"/>
      <c r="B24" s="1"/>
      <c r="C24" s="1"/>
      <c r="D24" s="1"/>
      <c r="E24" s="1"/>
      <c r="F24" s="1"/>
      <c r="G24" s="1"/>
      <c r="H24" s="1"/>
      <c r="I24" s="3"/>
      <c r="J24" s="3"/>
      <c r="K24" s="3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2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2" customFormat="1" ht="15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88"/>
      <c r="N26" s="488"/>
      <c r="O26" s="488"/>
      <c r="P26" s="488"/>
      <c r="Q26" s="488"/>
      <c r="R26" s="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2" customFormat="1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88"/>
      <c r="N27" s="488"/>
      <c r="O27" s="488"/>
      <c r="P27" s="488"/>
      <c r="Q27" s="48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</sheetData>
  <mergeCells count="61">
    <mergeCell ref="M26:Q26"/>
    <mergeCell ref="M27:Q27"/>
    <mergeCell ref="B5:H5"/>
    <mergeCell ref="N10:R10"/>
    <mergeCell ref="B8:H8"/>
    <mergeCell ref="I8:M8"/>
    <mergeCell ref="N8:R8"/>
    <mergeCell ref="D12:H12"/>
    <mergeCell ref="I12:M12"/>
    <mergeCell ref="B10:H10"/>
    <mergeCell ref="I10:M10"/>
    <mergeCell ref="I5:M6"/>
    <mergeCell ref="N5:R6"/>
    <mergeCell ref="A2:AT2"/>
    <mergeCell ref="B6:H6"/>
    <mergeCell ref="B9:H9"/>
    <mergeCell ref="I9:M9"/>
    <mergeCell ref="N9:R9"/>
    <mergeCell ref="B7:H7"/>
    <mergeCell ref="I7:M7"/>
    <mergeCell ref="N7:R7"/>
    <mergeCell ref="N12:R12"/>
    <mergeCell ref="B11:H11"/>
    <mergeCell ref="I11:M11"/>
    <mergeCell ref="N11:R11"/>
    <mergeCell ref="B12:C15"/>
    <mergeCell ref="D13:H13"/>
    <mergeCell ref="I13:M13"/>
    <mergeCell ref="N13:R13"/>
    <mergeCell ref="D14:H14"/>
    <mergeCell ref="I14:M14"/>
    <mergeCell ref="N14:R14"/>
    <mergeCell ref="D15:H15"/>
    <mergeCell ref="I15:M15"/>
    <mergeCell ref="N15:R15"/>
    <mergeCell ref="N22:R22"/>
    <mergeCell ref="D23:H23"/>
    <mergeCell ref="I23:M23"/>
    <mergeCell ref="N23:R23"/>
    <mergeCell ref="D20:H20"/>
    <mergeCell ref="I20:M20"/>
    <mergeCell ref="N20:R20"/>
    <mergeCell ref="N16:R16"/>
    <mergeCell ref="D17:H17"/>
    <mergeCell ref="I17:M17"/>
    <mergeCell ref="N17:R17"/>
    <mergeCell ref="N21:R21"/>
    <mergeCell ref="D18:H18"/>
    <mergeCell ref="I18:M18"/>
    <mergeCell ref="N18:R18"/>
    <mergeCell ref="D19:H19"/>
    <mergeCell ref="I19:M19"/>
    <mergeCell ref="N19:R19"/>
    <mergeCell ref="D21:H21"/>
    <mergeCell ref="I21:M21"/>
    <mergeCell ref="B16:C16"/>
    <mergeCell ref="D16:H16"/>
    <mergeCell ref="I16:M16"/>
    <mergeCell ref="B17:C23"/>
    <mergeCell ref="D22:H22"/>
    <mergeCell ref="I22:M22"/>
  </mergeCells>
  <phoneticPr fontId="30"/>
  <pageMargins left="0.75138888888888899" right="0.75138888888888899" top="0.78680555555555598" bottom="0" header="0.51041666666666696" footer="0"/>
  <pageSetup paperSize="9" scale="98" firstPageNumber="70" pageOrder="overThenDown" orientation="portrait" useFirstPageNumber="1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5"/>
  <sheetViews>
    <sheetView view="pageBreakPreview" zoomScaleNormal="100" zoomScaleSheetLayoutView="100" workbookViewId="0"/>
  </sheetViews>
  <sheetFormatPr defaultColWidth="9" defaultRowHeight="13.5"/>
  <cols>
    <col min="1" max="28" width="1.875" style="3" customWidth="1"/>
    <col min="29" max="29" width="2.625" style="3" customWidth="1"/>
    <col min="30" max="30" width="2.375" style="3" customWidth="1"/>
    <col min="31" max="45" width="1.875" style="3" customWidth="1"/>
    <col min="46" max="46" width="9.5" style="3" customWidth="1"/>
    <col min="47" max="47" width="1.875" style="3" customWidth="1"/>
    <col min="48" max="48" width="4" style="3" customWidth="1"/>
    <col min="49" max="49" width="1.875" style="3" customWidth="1"/>
    <col min="50" max="50" width="7.25" style="3" customWidth="1"/>
    <col min="51" max="52" width="1.875" style="3" customWidth="1"/>
    <col min="53" max="256" width="9" style="3"/>
  </cols>
  <sheetData>
    <row r="1" spans="1:46" s="2" customFormat="1" ht="12" customHeight="1"/>
    <row r="2" spans="1:46" s="2" customFormat="1">
      <c r="A2" s="191" t="s">
        <v>110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21"/>
    </row>
    <row r="3" spans="1:46" s="2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AS3" s="4"/>
      <c r="AT3" s="21"/>
    </row>
    <row r="4" spans="1:46" s="2" customFormat="1" ht="14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AB4" s="8" t="s">
        <v>63</v>
      </c>
      <c r="AG4" s="19"/>
      <c r="AI4" s="8"/>
      <c r="AJ4" s="8"/>
      <c r="AK4" s="8"/>
      <c r="AL4" s="8"/>
      <c r="AM4" s="8"/>
      <c r="AN4" s="8"/>
      <c r="AO4" s="8"/>
      <c r="AP4" s="8"/>
      <c r="AQ4" s="8"/>
      <c r="AS4" s="19"/>
      <c r="AT4" s="21"/>
    </row>
    <row r="5" spans="1:46" s="2" customFormat="1" ht="15" customHeight="1">
      <c r="A5" s="20"/>
      <c r="B5" s="193" t="s">
        <v>4</v>
      </c>
      <c r="C5" s="193"/>
      <c r="D5" s="193"/>
      <c r="E5" s="193"/>
      <c r="F5" s="193"/>
      <c r="G5" s="499"/>
      <c r="H5" s="158" t="s">
        <v>111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7" t="s">
        <v>112</v>
      </c>
      <c r="AB5" s="158"/>
      <c r="AC5" s="158"/>
      <c r="AD5" s="158"/>
      <c r="AE5" s="158"/>
      <c r="AF5" s="158"/>
      <c r="AG5" s="158"/>
      <c r="AH5" s="158"/>
      <c r="AI5" s="159"/>
      <c r="AJ5" s="21"/>
      <c r="AK5" s="28"/>
    </row>
    <row r="6" spans="1:46" s="2" customFormat="1" ht="15" customHeight="1">
      <c r="A6" s="21"/>
      <c r="B6" s="582"/>
      <c r="C6" s="583"/>
      <c r="D6" s="583"/>
      <c r="E6" s="583"/>
      <c r="F6" s="583"/>
      <c r="G6" s="584"/>
      <c r="H6" s="523" t="s">
        <v>67</v>
      </c>
      <c r="I6" s="524"/>
      <c r="J6" s="524"/>
      <c r="K6" s="524"/>
      <c r="L6" s="521" t="s">
        <v>113</v>
      </c>
      <c r="M6" s="521"/>
      <c r="N6" s="521"/>
      <c r="O6" s="521"/>
      <c r="P6" s="522"/>
      <c r="Q6" s="477" t="s">
        <v>68</v>
      </c>
      <c r="R6" s="477"/>
      <c r="S6" s="477"/>
      <c r="T6" s="477"/>
      <c r="U6" s="477"/>
      <c r="V6" s="521" t="s">
        <v>113</v>
      </c>
      <c r="W6" s="521"/>
      <c r="X6" s="521"/>
      <c r="Y6" s="521"/>
      <c r="Z6" s="522"/>
      <c r="AA6" s="524" t="s">
        <v>67</v>
      </c>
      <c r="AB6" s="524"/>
      <c r="AC6" s="524"/>
      <c r="AD6" s="524"/>
      <c r="AE6" s="477" t="s">
        <v>114</v>
      </c>
      <c r="AF6" s="477"/>
      <c r="AG6" s="477"/>
      <c r="AH6" s="477"/>
      <c r="AI6" s="477"/>
      <c r="AJ6" s="21"/>
      <c r="AK6" s="28"/>
    </row>
    <row r="7" spans="1:46" s="2" customFormat="1" ht="15" customHeight="1">
      <c r="A7" s="21"/>
      <c r="B7" s="585" t="s">
        <v>8</v>
      </c>
      <c r="C7" s="585"/>
      <c r="D7" s="585"/>
      <c r="E7" s="585"/>
      <c r="F7" s="585"/>
      <c r="G7" s="586"/>
      <c r="H7" s="523"/>
      <c r="I7" s="524"/>
      <c r="J7" s="524"/>
      <c r="K7" s="524"/>
      <c r="L7" s="521"/>
      <c r="M7" s="521"/>
      <c r="N7" s="521"/>
      <c r="O7" s="521"/>
      <c r="P7" s="522"/>
      <c r="Q7" s="477"/>
      <c r="R7" s="477"/>
      <c r="S7" s="477"/>
      <c r="T7" s="477"/>
      <c r="U7" s="477"/>
      <c r="V7" s="521"/>
      <c r="W7" s="521"/>
      <c r="X7" s="521"/>
      <c r="Y7" s="521"/>
      <c r="Z7" s="522"/>
      <c r="AA7" s="524"/>
      <c r="AB7" s="524"/>
      <c r="AC7" s="524"/>
      <c r="AD7" s="524"/>
      <c r="AE7" s="477"/>
      <c r="AF7" s="477"/>
      <c r="AG7" s="477"/>
      <c r="AH7" s="477"/>
      <c r="AI7" s="477"/>
      <c r="AJ7" s="21"/>
      <c r="AK7" s="28"/>
    </row>
    <row r="8" spans="1:46" s="3" customFormat="1" ht="15" customHeight="1">
      <c r="A8" s="13"/>
      <c r="B8" s="163" t="s">
        <v>127</v>
      </c>
      <c r="C8" s="163"/>
      <c r="D8" s="163"/>
      <c r="E8" s="163"/>
      <c r="F8" s="163"/>
      <c r="G8" s="163"/>
      <c r="H8" s="572">
        <v>750</v>
      </c>
      <c r="I8" s="573">
        <v>750</v>
      </c>
      <c r="J8" s="573">
        <v>750</v>
      </c>
      <c r="K8" s="573">
        <v>750</v>
      </c>
      <c r="L8" s="574">
        <v>74</v>
      </c>
      <c r="M8" s="575"/>
      <c r="N8" s="575"/>
      <c r="O8" s="575"/>
      <c r="P8" s="575"/>
      <c r="Q8" s="572">
        <v>18250</v>
      </c>
      <c r="R8" s="573"/>
      <c r="S8" s="573"/>
      <c r="T8" s="573"/>
      <c r="U8" s="576"/>
      <c r="V8" s="574">
        <v>1716</v>
      </c>
      <c r="W8" s="575">
        <v>1716</v>
      </c>
      <c r="X8" s="575">
        <v>1716</v>
      </c>
      <c r="Y8" s="575">
        <v>1716</v>
      </c>
      <c r="Z8" s="575">
        <v>1716</v>
      </c>
      <c r="AA8" s="572">
        <v>5662</v>
      </c>
      <c r="AB8" s="573"/>
      <c r="AC8" s="573"/>
      <c r="AD8" s="573"/>
      <c r="AE8" s="572">
        <v>34472</v>
      </c>
      <c r="AF8" s="573">
        <v>34472</v>
      </c>
      <c r="AG8" s="573">
        <v>34472</v>
      </c>
      <c r="AH8" s="573">
        <v>34472</v>
      </c>
      <c r="AI8" s="576">
        <v>34472</v>
      </c>
      <c r="AJ8" s="8"/>
      <c r="AK8" s="29"/>
    </row>
    <row r="9" spans="1:46" s="2" customFormat="1" ht="15" customHeight="1">
      <c r="A9" s="21"/>
      <c r="B9" s="163" t="s">
        <v>154</v>
      </c>
      <c r="C9" s="163"/>
      <c r="D9" s="163"/>
      <c r="E9" s="163"/>
      <c r="F9" s="163"/>
      <c r="G9" s="163"/>
      <c r="H9" s="572">
        <v>646</v>
      </c>
      <c r="I9" s="573">
        <v>750</v>
      </c>
      <c r="J9" s="573">
        <v>750</v>
      </c>
      <c r="K9" s="573">
        <v>750</v>
      </c>
      <c r="L9" s="574">
        <v>48</v>
      </c>
      <c r="M9" s="575"/>
      <c r="N9" s="575"/>
      <c r="O9" s="575"/>
      <c r="P9" s="575"/>
      <c r="Q9" s="572">
        <v>15228</v>
      </c>
      <c r="R9" s="573"/>
      <c r="S9" s="573"/>
      <c r="T9" s="573"/>
      <c r="U9" s="576"/>
      <c r="V9" s="574">
        <v>955</v>
      </c>
      <c r="W9" s="575">
        <v>1716</v>
      </c>
      <c r="X9" s="575">
        <v>1716</v>
      </c>
      <c r="Y9" s="575">
        <v>1716</v>
      </c>
      <c r="Z9" s="575">
        <v>1716</v>
      </c>
      <c r="AA9" s="572">
        <v>5013</v>
      </c>
      <c r="AB9" s="573"/>
      <c r="AC9" s="573"/>
      <c r="AD9" s="573"/>
      <c r="AE9" s="572">
        <v>33031</v>
      </c>
      <c r="AF9" s="573">
        <v>34472</v>
      </c>
      <c r="AG9" s="573">
        <v>34472</v>
      </c>
      <c r="AH9" s="573">
        <v>34472</v>
      </c>
      <c r="AI9" s="576">
        <v>34472</v>
      </c>
      <c r="AJ9" s="21"/>
      <c r="AK9" s="28"/>
    </row>
    <row r="10" spans="1:46" s="2" customFormat="1" ht="15" customHeight="1">
      <c r="A10" s="21"/>
      <c r="B10" s="163" t="s">
        <v>153</v>
      </c>
      <c r="C10" s="163"/>
      <c r="D10" s="163"/>
      <c r="E10" s="163"/>
      <c r="F10" s="163"/>
      <c r="G10" s="163"/>
      <c r="H10" s="572">
        <v>500</v>
      </c>
      <c r="I10" s="573">
        <v>750</v>
      </c>
      <c r="J10" s="573">
        <v>750</v>
      </c>
      <c r="K10" s="573">
        <v>750</v>
      </c>
      <c r="L10" s="574">
        <v>39</v>
      </c>
      <c r="M10" s="575"/>
      <c r="N10" s="575"/>
      <c r="O10" s="575"/>
      <c r="P10" s="575"/>
      <c r="Q10" s="572">
        <v>9287</v>
      </c>
      <c r="R10" s="573"/>
      <c r="S10" s="573"/>
      <c r="T10" s="573"/>
      <c r="U10" s="576"/>
      <c r="V10" s="574">
        <v>697</v>
      </c>
      <c r="W10" s="575">
        <v>1716</v>
      </c>
      <c r="X10" s="575">
        <v>1716</v>
      </c>
      <c r="Y10" s="575">
        <v>1716</v>
      </c>
      <c r="Z10" s="575">
        <v>1716</v>
      </c>
      <c r="AA10" s="572">
        <v>4827</v>
      </c>
      <c r="AB10" s="573"/>
      <c r="AC10" s="573"/>
      <c r="AD10" s="573"/>
      <c r="AE10" s="572">
        <v>25920</v>
      </c>
      <c r="AF10" s="573">
        <v>34472</v>
      </c>
      <c r="AG10" s="573">
        <v>34472</v>
      </c>
      <c r="AH10" s="573">
        <v>34472</v>
      </c>
      <c r="AI10" s="576">
        <v>34472</v>
      </c>
      <c r="AJ10" s="21"/>
      <c r="AK10" s="28"/>
    </row>
    <row r="11" spans="1:46" s="3" customFormat="1" ht="15" customHeight="1">
      <c r="A11" s="13"/>
      <c r="B11" s="163" t="s">
        <v>157</v>
      </c>
      <c r="C11" s="163"/>
      <c r="D11" s="163"/>
      <c r="E11" s="163"/>
      <c r="F11" s="163"/>
      <c r="G11" s="163"/>
      <c r="H11" s="572">
        <v>492</v>
      </c>
      <c r="I11" s="573">
        <v>750</v>
      </c>
      <c r="J11" s="573">
        <v>750</v>
      </c>
      <c r="K11" s="573">
        <v>750</v>
      </c>
      <c r="L11" s="574">
        <v>35</v>
      </c>
      <c r="M11" s="575"/>
      <c r="N11" s="575"/>
      <c r="O11" s="575"/>
      <c r="P11" s="575"/>
      <c r="Q11" s="572">
        <v>8423</v>
      </c>
      <c r="R11" s="573"/>
      <c r="S11" s="573"/>
      <c r="T11" s="573"/>
      <c r="U11" s="576"/>
      <c r="V11" s="574">
        <v>441</v>
      </c>
      <c r="W11" s="575">
        <v>1716</v>
      </c>
      <c r="X11" s="575">
        <v>1716</v>
      </c>
      <c r="Y11" s="575">
        <v>1716</v>
      </c>
      <c r="Z11" s="575">
        <v>1716</v>
      </c>
      <c r="AA11" s="572">
        <v>5938</v>
      </c>
      <c r="AB11" s="573"/>
      <c r="AC11" s="573"/>
      <c r="AD11" s="573"/>
      <c r="AE11" s="572">
        <v>31792</v>
      </c>
      <c r="AF11" s="573">
        <v>34472</v>
      </c>
      <c r="AG11" s="573">
        <v>34472</v>
      </c>
      <c r="AH11" s="573">
        <v>34472</v>
      </c>
      <c r="AI11" s="576">
        <v>34472</v>
      </c>
      <c r="AJ11" s="8"/>
      <c r="AK11" s="29"/>
    </row>
    <row r="12" spans="1:46" s="3" customFormat="1" ht="15" customHeight="1">
      <c r="A12" s="13"/>
      <c r="B12" s="355" t="s">
        <v>164</v>
      </c>
      <c r="C12" s="355"/>
      <c r="D12" s="355"/>
      <c r="E12" s="355"/>
      <c r="F12" s="355"/>
      <c r="G12" s="355"/>
      <c r="H12" s="577">
        <f>SUM(H13:K24)</f>
        <v>589</v>
      </c>
      <c r="I12" s="578">
        <v>750</v>
      </c>
      <c r="J12" s="578">
        <v>750</v>
      </c>
      <c r="K12" s="578">
        <v>750</v>
      </c>
      <c r="L12" s="579">
        <f>SUM(L13:P24)</f>
        <v>37</v>
      </c>
      <c r="M12" s="580"/>
      <c r="N12" s="580"/>
      <c r="O12" s="580"/>
      <c r="P12" s="580"/>
      <c r="Q12" s="577">
        <f>SUM(Q13:U24)</f>
        <v>8258</v>
      </c>
      <c r="R12" s="578"/>
      <c r="S12" s="578"/>
      <c r="T12" s="578"/>
      <c r="U12" s="581"/>
      <c r="V12" s="579">
        <f>SUM(V13:Z24)</f>
        <v>596</v>
      </c>
      <c r="W12" s="580">
        <v>1716</v>
      </c>
      <c r="X12" s="580">
        <v>1716</v>
      </c>
      <c r="Y12" s="580">
        <v>1716</v>
      </c>
      <c r="Z12" s="580">
        <v>1716</v>
      </c>
      <c r="AA12" s="577">
        <f>SUM(AA13:AD24)</f>
        <v>6341</v>
      </c>
      <c r="AB12" s="578"/>
      <c r="AC12" s="578"/>
      <c r="AD12" s="578"/>
      <c r="AE12" s="577">
        <f>SUM(AE13:AI24)</f>
        <v>32426</v>
      </c>
      <c r="AF12" s="578">
        <v>34472</v>
      </c>
      <c r="AG12" s="578">
        <v>34472</v>
      </c>
      <c r="AH12" s="578">
        <v>34472</v>
      </c>
      <c r="AI12" s="581">
        <v>34472</v>
      </c>
      <c r="AJ12" s="8"/>
      <c r="AK12" s="29"/>
    </row>
    <row r="13" spans="1:46" s="2" customFormat="1" ht="15" customHeight="1">
      <c r="A13" s="17"/>
      <c r="B13" s="520" t="s">
        <v>149</v>
      </c>
      <c r="C13" s="520"/>
      <c r="D13" s="157" t="s">
        <v>9</v>
      </c>
      <c r="E13" s="157"/>
      <c r="F13" s="157"/>
      <c r="G13" s="157"/>
      <c r="H13" s="566">
        <v>53</v>
      </c>
      <c r="I13" s="567"/>
      <c r="J13" s="567"/>
      <c r="K13" s="567"/>
      <c r="L13" s="568">
        <v>3</v>
      </c>
      <c r="M13" s="569"/>
      <c r="N13" s="569"/>
      <c r="O13" s="569"/>
      <c r="P13" s="570"/>
      <c r="Q13" s="567">
        <v>811</v>
      </c>
      <c r="R13" s="567"/>
      <c r="S13" s="567"/>
      <c r="T13" s="567"/>
      <c r="U13" s="567"/>
      <c r="V13" s="568">
        <v>20</v>
      </c>
      <c r="W13" s="569"/>
      <c r="X13" s="569"/>
      <c r="Y13" s="569"/>
      <c r="Z13" s="570"/>
      <c r="AA13" s="567">
        <v>506</v>
      </c>
      <c r="AB13" s="567"/>
      <c r="AC13" s="567"/>
      <c r="AD13" s="567"/>
      <c r="AE13" s="566">
        <v>2507</v>
      </c>
      <c r="AF13" s="567"/>
      <c r="AG13" s="567"/>
      <c r="AH13" s="567"/>
      <c r="AI13" s="571"/>
      <c r="AJ13" s="30"/>
      <c r="AK13" s="30"/>
      <c r="AL13" s="23"/>
    </row>
    <row r="14" spans="1:46" s="2" customFormat="1" ht="15" customHeight="1">
      <c r="A14" s="17"/>
      <c r="B14" s="520"/>
      <c r="C14" s="520"/>
      <c r="D14" s="238" t="s">
        <v>10</v>
      </c>
      <c r="E14" s="238"/>
      <c r="F14" s="238"/>
      <c r="G14" s="238"/>
      <c r="H14" s="554">
        <v>60</v>
      </c>
      <c r="I14" s="555"/>
      <c r="J14" s="555"/>
      <c r="K14" s="555"/>
      <c r="L14" s="556">
        <v>5</v>
      </c>
      <c r="M14" s="557"/>
      <c r="N14" s="557"/>
      <c r="O14" s="557"/>
      <c r="P14" s="558"/>
      <c r="Q14" s="555">
        <v>1042</v>
      </c>
      <c r="R14" s="555"/>
      <c r="S14" s="555"/>
      <c r="T14" s="555"/>
      <c r="U14" s="555"/>
      <c r="V14" s="556">
        <v>67</v>
      </c>
      <c r="W14" s="557"/>
      <c r="X14" s="557"/>
      <c r="Y14" s="557"/>
      <c r="Z14" s="558"/>
      <c r="AA14" s="555">
        <v>582</v>
      </c>
      <c r="AB14" s="555"/>
      <c r="AC14" s="555"/>
      <c r="AD14" s="555"/>
      <c r="AE14" s="554">
        <v>2978</v>
      </c>
      <c r="AF14" s="555"/>
      <c r="AG14" s="555"/>
      <c r="AH14" s="555"/>
      <c r="AI14" s="559"/>
      <c r="AJ14" s="30"/>
      <c r="AK14" s="23"/>
      <c r="AL14" s="30"/>
    </row>
    <row r="15" spans="1:46" s="2" customFormat="1" ht="15" customHeight="1">
      <c r="A15" s="17"/>
      <c r="B15" s="520"/>
      <c r="C15" s="520"/>
      <c r="D15" s="238" t="s">
        <v>11</v>
      </c>
      <c r="E15" s="238"/>
      <c r="F15" s="238"/>
      <c r="G15" s="238"/>
      <c r="H15" s="554">
        <v>63</v>
      </c>
      <c r="I15" s="555"/>
      <c r="J15" s="555"/>
      <c r="K15" s="555"/>
      <c r="L15" s="556">
        <v>4</v>
      </c>
      <c r="M15" s="557"/>
      <c r="N15" s="557"/>
      <c r="O15" s="557"/>
      <c r="P15" s="558"/>
      <c r="Q15" s="555">
        <v>746</v>
      </c>
      <c r="R15" s="555"/>
      <c r="S15" s="555"/>
      <c r="T15" s="555"/>
      <c r="U15" s="555"/>
      <c r="V15" s="556">
        <v>24</v>
      </c>
      <c r="W15" s="557"/>
      <c r="X15" s="557"/>
      <c r="Y15" s="557"/>
      <c r="Z15" s="558"/>
      <c r="AA15" s="555">
        <v>513</v>
      </c>
      <c r="AB15" s="555"/>
      <c r="AC15" s="555"/>
      <c r="AD15" s="555"/>
      <c r="AE15" s="554">
        <v>2460</v>
      </c>
      <c r="AF15" s="555"/>
      <c r="AG15" s="555"/>
      <c r="AH15" s="555"/>
      <c r="AI15" s="559"/>
      <c r="AJ15" s="30"/>
      <c r="AK15" s="24"/>
      <c r="AL15" s="31"/>
    </row>
    <row r="16" spans="1:46" s="2" customFormat="1" ht="15" customHeight="1">
      <c r="A16" s="17"/>
      <c r="B16" s="520"/>
      <c r="C16" s="520"/>
      <c r="D16" s="238" t="s">
        <v>12</v>
      </c>
      <c r="E16" s="238"/>
      <c r="F16" s="238"/>
      <c r="G16" s="238"/>
      <c r="H16" s="554">
        <v>52</v>
      </c>
      <c r="I16" s="555"/>
      <c r="J16" s="555"/>
      <c r="K16" s="555"/>
      <c r="L16" s="556">
        <v>4</v>
      </c>
      <c r="M16" s="557"/>
      <c r="N16" s="557"/>
      <c r="O16" s="557"/>
      <c r="P16" s="558"/>
      <c r="Q16" s="555">
        <v>595</v>
      </c>
      <c r="R16" s="555"/>
      <c r="S16" s="555"/>
      <c r="T16" s="555"/>
      <c r="U16" s="555"/>
      <c r="V16" s="556">
        <v>62</v>
      </c>
      <c r="W16" s="557"/>
      <c r="X16" s="557"/>
      <c r="Y16" s="557"/>
      <c r="Z16" s="558"/>
      <c r="AA16" s="555">
        <v>550</v>
      </c>
      <c r="AB16" s="555"/>
      <c r="AC16" s="555"/>
      <c r="AD16" s="555"/>
      <c r="AE16" s="554">
        <v>3001</v>
      </c>
      <c r="AF16" s="555"/>
      <c r="AG16" s="555"/>
      <c r="AH16" s="555"/>
      <c r="AI16" s="559"/>
      <c r="AJ16" s="30"/>
      <c r="AK16" s="30"/>
      <c r="AL16" s="30"/>
    </row>
    <row r="17" spans="1:46" s="2" customFormat="1" ht="15" customHeight="1">
      <c r="A17" s="17"/>
      <c r="B17" s="163">
        <v>4</v>
      </c>
      <c r="C17" s="163"/>
      <c r="D17" s="238" t="s">
        <v>13</v>
      </c>
      <c r="E17" s="238"/>
      <c r="F17" s="238"/>
      <c r="G17" s="238"/>
      <c r="H17" s="554">
        <v>39</v>
      </c>
      <c r="I17" s="555"/>
      <c r="J17" s="555"/>
      <c r="K17" s="555"/>
      <c r="L17" s="556">
        <v>3</v>
      </c>
      <c r="M17" s="557"/>
      <c r="N17" s="557"/>
      <c r="O17" s="557"/>
      <c r="P17" s="558"/>
      <c r="Q17" s="555">
        <v>428</v>
      </c>
      <c r="R17" s="555"/>
      <c r="S17" s="555"/>
      <c r="T17" s="555"/>
      <c r="U17" s="555"/>
      <c r="V17" s="556">
        <v>18</v>
      </c>
      <c r="W17" s="557"/>
      <c r="X17" s="557"/>
      <c r="Y17" s="557"/>
      <c r="Z17" s="558"/>
      <c r="AA17" s="555">
        <v>580</v>
      </c>
      <c r="AB17" s="555"/>
      <c r="AC17" s="555"/>
      <c r="AD17" s="555"/>
      <c r="AE17" s="554">
        <v>2993</v>
      </c>
      <c r="AF17" s="555"/>
      <c r="AG17" s="555"/>
      <c r="AH17" s="555"/>
      <c r="AI17" s="559"/>
      <c r="AJ17" s="30"/>
      <c r="AK17" s="30"/>
      <c r="AL17" s="30"/>
    </row>
    <row r="18" spans="1:46" s="2" customFormat="1" ht="15" customHeight="1">
      <c r="A18" s="17"/>
      <c r="B18" s="440" t="s">
        <v>14</v>
      </c>
      <c r="C18" s="440"/>
      <c r="D18" s="238" t="s">
        <v>15</v>
      </c>
      <c r="E18" s="238"/>
      <c r="F18" s="238"/>
      <c r="G18" s="238"/>
      <c r="H18" s="554">
        <v>56</v>
      </c>
      <c r="I18" s="555"/>
      <c r="J18" s="555"/>
      <c r="K18" s="555"/>
      <c r="L18" s="556">
        <v>7</v>
      </c>
      <c r="M18" s="557"/>
      <c r="N18" s="557"/>
      <c r="O18" s="557"/>
      <c r="P18" s="558"/>
      <c r="Q18" s="555">
        <v>597</v>
      </c>
      <c r="R18" s="555"/>
      <c r="S18" s="555"/>
      <c r="T18" s="555"/>
      <c r="U18" s="555"/>
      <c r="V18" s="556">
        <v>58</v>
      </c>
      <c r="W18" s="557"/>
      <c r="X18" s="557"/>
      <c r="Y18" s="557"/>
      <c r="Z18" s="558"/>
      <c r="AA18" s="555">
        <v>536</v>
      </c>
      <c r="AB18" s="555"/>
      <c r="AC18" s="555"/>
      <c r="AD18" s="555"/>
      <c r="AE18" s="554">
        <v>2413</v>
      </c>
      <c r="AF18" s="555"/>
      <c r="AG18" s="555"/>
      <c r="AH18" s="555"/>
      <c r="AI18" s="559"/>
      <c r="AJ18" s="30"/>
      <c r="AK18" s="30"/>
      <c r="AL18" s="30"/>
    </row>
    <row r="19" spans="1:46" s="2" customFormat="1" ht="15" customHeight="1">
      <c r="A19" s="17"/>
      <c r="B19" s="440"/>
      <c r="C19" s="440"/>
      <c r="D19" s="238" t="s">
        <v>16</v>
      </c>
      <c r="E19" s="238"/>
      <c r="F19" s="238"/>
      <c r="G19" s="238"/>
      <c r="H19" s="554">
        <v>61</v>
      </c>
      <c r="I19" s="555"/>
      <c r="J19" s="555"/>
      <c r="K19" s="555"/>
      <c r="L19" s="556">
        <v>5</v>
      </c>
      <c r="M19" s="557"/>
      <c r="N19" s="557"/>
      <c r="O19" s="557"/>
      <c r="P19" s="558"/>
      <c r="Q19" s="555">
        <v>944</v>
      </c>
      <c r="R19" s="555"/>
      <c r="S19" s="555"/>
      <c r="T19" s="555"/>
      <c r="U19" s="555"/>
      <c r="V19" s="556">
        <v>57</v>
      </c>
      <c r="W19" s="557"/>
      <c r="X19" s="557"/>
      <c r="Y19" s="557"/>
      <c r="Z19" s="558"/>
      <c r="AA19" s="555">
        <v>631</v>
      </c>
      <c r="AB19" s="555"/>
      <c r="AC19" s="555"/>
      <c r="AD19" s="555"/>
      <c r="AE19" s="554">
        <v>3192</v>
      </c>
      <c r="AF19" s="555"/>
      <c r="AG19" s="555"/>
      <c r="AH19" s="555"/>
      <c r="AI19" s="559"/>
      <c r="AJ19" s="30"/>
      <c r="AK19" s="30"/>
      <c r="AL19" s="30"/>
    </row>
    <row r="20" spans="1:46" s="2" customFormat="1" ht="15" customHeight="1">
      <c r="A20" s="17"/>
      <c r="B20" s="440"/>
      <c r="C20" s="440"/>
      <c r="D20" s="238" t="s">
        <v>17</v>
      </c>
      <c r="E20" s="238"/>
      <c r="F20" s="238"/>
      <c r="G20" s="238"/>
      <c r="H20" s="554">
        <v>52</v>
      </c>
      <c r="I20" s="555"/>
      <c r="J20" s="555"/>
      <c r="K20" s="555"/>
      <c r="L20" s="556">
        <v>3</v>
      </c>
      <c r="M20" s="557"/>
      <c r="N20" s="557"/>
      <c r="O20" s="557"/>
      <c r="P20" s="558"/>
      <c r="Q20" s="555">
        <v>759</v>
      </c>
      <c r="R20" s="555"/>
      <c r="S20" s="555"/>
      <c r="T20" s="555"/>
      <c r="U20" s="555"/>
      <c r="V20" s="556">
        <v>145</v>
      </c>
      <c r="W20" s="557"/>
      <c r="X20" s="557"/>
      <c r="Y20" s="557"/>
      <c r="Z20" s="558"/>
      <c r="AA20" s="555">
        <v>530</v>
      </c>
      <c r="AB20" s="555"/>
      <c r="AC20" s="555"/>
      <c r="AD20" s="555"/>
      <c r="AE20" s="554">
        <v>2510</v>
      </c>
      <c r="AF20" s="555"/>
      <c r="AG20" s="555"/>
      <c r="AH20" s="555"/>
      <c r="AI20" s="559"/>
      <c r="AJ20" s="30"/>
      <c r="AK20" s="30"/>
      <c r="AL20" s="30"/>
    </row>
    <row r="21" spans="1:46" s="2" customFormat="1" ht="15" customHeight="1">
      <c r="A21" s="17"/>
      <c r="B21" s="440"/>
      <c r="C21" s="440"/>
      <c r="D21" s="238" t="s">
        <v>18</v>
      </c>
      <c r="E21" s="238"/>
      <c r="F21" s="238"/>
      <c r="G21" s="238"/>
      <c r="H21" s="554">
        <v>42</v>
      </c>
      <c r="I21" s="555"/>
      <c r="J21" s="555"/>
      <c r="K21" s="555"/>
      <c r="L21" s="556">
        <v>0</v>
      </c>
      <c r="M21" s="557"/>
      <c r="N21" s="557"/>
      <c r="O21" s="557"/>
      <c r="P21" s="558"/>
      <c r="Q21" s="555">
        <v>650</v>
      </c>
      <c r="R21" s="555"/>
      <c r="S21" s="555"/>
      <c r="T21" s="555"/>
      <c r="U21" s="555"/>
      <c r="V21" s="556">
        <v>0</v>
      </c>
      <c r="W21" s="557"/>
      <c r="X21" s="557"/>
      <c r="Y21" s="557"/>
      <c r="Z21" s="558"/>
      <c r="AA21" s="555">
        <v>434</v>
      </c>
      <c r="AB21" s="555"/>
      <c r="AC21" s="555"/>
      <c r="AD21" s="555"/>
      <c r="AE21" s="554">
        <v>2764</v>
      </c>
      <c r="AF21" s="555"/>
      <c r="AG21" s="555"/>
      <c r="AH21" s="555"/>
      <c r="AI21" s="559"/>
      <c r="AJ21" s="30"/>
      <c r="AK21" s="30"/>
      <c r="AL21" s="30"/>
    </row>
    <row r="22" spans="1:46" s="2" customFormat="1" ht="15" customHeight="1">
      <c r="A22" s="17"/>
      <c r="B22" s="440"/>
      <c r="C22" s="440"/>
      <c r="D22" s="238" t="s">
        <v>19</v>
      </c>
      <c r="E22" s="238"/>
      <c r="F22" s="238"/>
      <c r="G22" s="238"/>
      <c r="H22" s="554">
        <v>43</v>
      </c>
      <c r="I22" s="555"/>
      <c r="J22" s="555"/>
      <c r="K22" s="555"/>
      <c r="L22" s="556">
        <v>0</v>
      </c>
      <c r="M22" s="557"/>
      <c r="N22" s="557"/>
      <c r="O22" s="557"/>
      <c r="P22" s="558"/>
      <c r="Q22" s="555">
        <v>586</v>
      </c>
      <c r="R22" s="555"/>
      <c r="S22" s="555"/>
      <c r="T22" s="555"/>
      <c r="U22" s="555"/>
      <c r="V22" s="556">
        <v>0</v>
      </c>
      <c r="W22" s="557"/>
      <c r="X22" s="557"/>
      <c r="Y22" s="557"/>
      <c r="Z22" s="558"/>
      <c r="AA22" s="555">
        <v>403</v>
      </c>
      <c r="AB22" s="555"/>
      <c r="AC22" s="555"/>
      <c r="AD22" s="555"/>
      <c r="AE22" s="554">
        <v>2037</v>
      </c>
      <c r="AF22" s="555"/>
      <c r="AG22" s="555"/>
      <c r="AH22" s="555"/>
      <c r="AI22" s="559"/>
      <c r="AL22" s="30"/>
    </row>
    <row r="23" spans="1:46" s="2" customFormat="1" ht="15" customHeight="1">
      <c r="A23" s="17"/>
      <c r="B23" s="440"/>
      <c r="C23" s="440"/>
      <c r="D23" s="238" t="s">
        <v>20</v>
      </c>
      <c r="E23" s="238"/>
      <c r="F23" s="238"/>
      <c r="G23" s="238"/>
      <c r="H23" s="554">
        <v>50</v>
      </c>
      <c r="I23" s="555"/>
      <c r="J23" s="555"/>
      <c r="K23" s="555"/>
      <c r="L23" s="556">
        <v>0</v>
      </c>
      <c r="M23" s="557"/>
      <c r="N23" s="557"/>
      <c r="O23" s="557"/>
      <c r="P23" s="558"/>
      <c r="Q23" s="555">
        <v>583</v>
      </c>
      <c r="R23" s="555"/>
      <c r="S23" s="555"/>
      <c r="T23" s="555"/>
      <c r="U23" s="555"/>
      <c r="V23" s="556">
        <v>0</v>
      </c>
      <c r="W23" s="557"/>
      <c r="X23" s="557"/>
      <c r="Y23" s="557"/>
      <c r="Z23" s="558"/>
      <c r="AA23" s="555">
        <v>401</v>
      </c>
      <c r="AB23" s="555"/>
      <c r="AC23" s="555"/>
      <c r="AD23" s="555"/>
      <c r="AE23" s="554">
        <v>2009</v>
      </c>
      <c r="AF23" s="555"/>
      <c r="AG23" s="555"/>
      <c r="AH23" s="555"/>
      <c r="AI23" s="559"/>
    </row>
    <row r="24" spans="1:46" s="2" customFormat="1" ht="15" customHeight="1">
      <c r="A24" s="22"/>
      <c r="B24" s="440"/>
      <c r="C24" s="440"/>
      <c r="D24" s="221" t="s">
        <v>21</v>
      </c>
      <c r="E24" s="221"/>
      <c r="F24" s="221"/>
      <c r="G24" s="221"/>
      <c r="H24" s="560">
        <v>18</v>
      </c>
      <c r="I24" s="561"/>
      <c r="J24" s="561"/>
      <c r="K24" s="561"/>
      <c r="L24" s="562">
        <v>3</v>
      </c>
      <c r="M24" s="563"/>
      <c r="N24" s="563"/>
      <c r="O24" s="563"/>
      <c r="P24" s="564"/>
      <c r="Q24" s="561">
        <v>517</v>
      </c>
      <c r="R24" s="561"/>
      <c r="S24" s="561"/>
      <c r="T24" s="561"/>
      <c r="U24" s="561"/>
      <c r="V24" s="562">
        <v>145</v>
      </c>
      <c r="W24" s="563"/>
      <c r="X24" s="563"/>
      <c r="Y24" s="563"/>
      <c r="Z24" s="564"/>
      <c r="AA24" s="561">
        <v>675</v>
      </c>
      <c r="AB24" s="561"/>
      <c r="AC24" s="561"/>
      <c r="AD24" s="561"/>
      <c r="AE24" s="560">
        <v>3562</v>
      </c>
      <c r="AF24" s="561"/>
      <c r="AG24" s="561"/>
      <c r="AH24" s="561"/>
      <c r="AI24" s="565"/>
      <c r="AJ24" s="30"/>
      <c r="AK24" s="30"/>
    </row>
    <row r="25" spans="1:46" s="2" customFormat="1" ht="14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543" t="s">
        <v>22</v>
      </c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23"/>
      <c r="AK25" s="23"/>
      <c r="AL25" s="23"/>
      <c r="AM25" s="23"/>
      <c r="AN25" s="23"/>
      <c r="AO25" s="23"/>
      <c r="AP25" s="23"/>
      <c r="AQ25" s="23"/>
      <c r="AR25" s="32"/>
      <c r="AS25" s="32"/>
      <c r="AT25" s="30"/>
    </row>
    <row r="26" spans="1:46" s="17" customFormat="1" ht="1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6"/>
      <c r="AQ26" s="33"/>
      <c r="AR26" s="33"/>
    </row>
    <row r="27" spans="1:46" s="2" customFormat="1">
      <c r="A27" s="191" t="s">
        <v>115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</row>
    <row r="28" spans="1:46" s="2" customFormat="1">
      <c r="A28" s="5"/>
      <c r="B28" s="5"/>
      <c r="C28" s="5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</row>
    <row r="29" spans="1:46" s="2" customFormat="1" ht="12" customHeight="1">
      <c r="A29" s="17"/>
      <c r="B29" s="5"/>
      <c r="C29" s="5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AD29" s="17"/>
      <c r="AE29" s="190" t="s">
        <v>93</v>
      </c>
      <c r="AF29" s="190"/>
      <c r="AG29" s="190"/>
      <c r="AH29" s="190"/>
      <c r="AI29" s="190"/>
      <c r="AJ29" s="190"/>
      <c r="AK29" s="190"/>
      <c r="AL29" s="190"/>
      <c r="AM29" s="8"/>
      <c r="AN29" s="8"/>
      <c r="AO29" s="8"/>
      <c r="AP29" s="6"/>
    </row>
    <row r="30" spans="1:46" s="18" customFormat="1" ht="15" customHeight="1">
      <c r="B30" s="499" t="s">
        <v>4</v>
      </c>
      <c r="C30" s="499"/>
      <c r="D30" s="499"/>
      <c r="E30" s="499"/>
      <c r="F30" s="499"/>
      <c r="G30" s="499"/>
      <c r="H30" s="193"/>
      <c r="I30" s="544" t="s">
        <v>116</v>
      </c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5" t="s">
        <v>117</v>
      </c>
      <c r="Y30" s="544"/>
      <c r="Z30" s="544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/>
      <c r="AK30" s="544"/>
      <c r="AL30" s="544"/>
    </row>
    <row r="31" spans="1:46" s="2" customFormat="1" ht="15" customHeight="1">
      <c r="A31" s="2" t="s">
        <v>118</v>
      </c>
      <c r="B31" s="546" t="s">
        <v>8</v>
      </c>
      <c r="C31" s="547"/>
      <c r="D31" s="547"/>
      <c r="E31" s="547"/>
      <c r="F31" s="547"/>
      <c r="G31" s="547"/>
      <c r="H31" s="547"/>
      <c r="I31" s="548" t="s">
        <v>24</v>
      </c>
      <c r="J31" s="549"/>
      <c r="K31" s="549"/>
      <c r="L31" s="549"/>
      <c r="M31" s="550"/>
      <c r="N31" s="551" t="s">
        <v>119</v>
      </c>
      <c r="O31" s="348"/>
      <c r="P31" s="348"/>
      <c r="Q31" s="348"/>
      <c r="R31" s="552"/>
      <c r="S31" s="551" t="s">
        <v>120</v>
      </c>
      <c r="T31" s="348"/>
      <c r="U31" s="348"/>
      <c r="V31" s="348"/>
      <c r="W31" s="552"/>
      <c r="X31" s="553" t="s">
        <v>24</v>
      </c>
      <c r="Y31" s="553"/>
      <c r="Z31" s="553"/>
      <c r="AA31" s="553"/>
      <c r="AB31" s="553"/>
      <c r="AC31" s="553" t="s">
        <v>121</v>
      </c>
      <c r="AD31" s="553"/>
      <c r="AE31" s="553"/>
      <c r="AF31" s="553"/>
      <c r="AG31" s="553"/>
      <c r="AH31" s="553" t="s">
        <v>122</v>
      </c>
      <c r="AI31" s="553"/>
      <c r="AJ31" s="553"/>
      <c r="AK31" s="553"/>
      <c r="AL31" s="553"/>
    </row>
    <row r="32" spans="1:46" s="2" customFormat="1" ht="15" customHeight="1">
      <c r="B32" s="163" t="s">
        <v>127</v>
      </c>
      <c r="C32" s="163"/>
      <c r="D32" s="163"/>
      <c r="E32" s="163"/>
      <c r="F32" s="163"/>
      <c r="G32" s="163"/>
      <c r="H32" s="164"/>
      <c r="I32" s="525">
        <v>25468</v>
      </c>
      <c r="J32" s="526"/>
      <c r="K32" s="526"/>
      <c r="L32" s="526"/>
      <c r="M32" s="527"/>
      <c r="N32" s="496">
        <v>12448</v>
      </c>
      <c r="O32" s="497">
        <v>12448</v>
      </c>
      <c r="P32" s="497">
        <v>12448</v>
      </c>
      <c r="Q32" s="497">
        <v>12448</v>
      </c>
      <c r="R32" s="498">
        <v>12448</v>
      </c>
      <c r="S32" s="496">
        <v>13020</v>
      </c>
      <c r="T32" s="497">
        <v>13020</v>
      </c>
      <c r="U32" s="497">
        <v>13020</v>
      </c>
      <c r="V32" s="497">
        <v>13020</v>
      </c>
      <c r="W32" s="498">
        <v>13020</v>
      </c>
      <c r="X32" s="513">
        <v>6010</v>
      </c>
      <c r="Y32" s="513"/>
      <c r="Z32" s="513"/>
      <c r="AA32" s="513"/>
      <c r="AB32" s="513"/>
      <c r="AC32" s="516">
        <v>5998</v>
      </c>
      <c r="AD32" s="516"/>
      <c r="AE32" s="516"/>
      <c r="AF32" s="516"/>
      <c r="AG32" s="519"/>
      <c r="AH32" s="516">
        <v>12</v>
      </c>
      <c r="AI32" s="516"/>
      <c r="AJ32" s="516"/>
      <c r="AK32" s="516"/>
      <c r="AL32" s="519"/>
    </row>
    <row r="33" spans="2:50" s="2" customFormat="1" ht="15" customHeight="1">
      <c r="B33" s="163" t="s">
        <v>154</v>
      </c>
      <c r="C33" s="163"/>
      <c r="D33" s="163"/>
      <c r="E33" s="163"/>
      <c r="F33" s="163"/>
      <c r="G33" s="163"/>
      <c r="H33" s="164"/>
      <c r="I33" s="525">
        <v>22199</v>
      </c>
      <c r="J33" s="526"/>
      <c r="K33" s="526"/>
      <c r="L33" s="526"/>
      <c r="M33" s="527"/>
      <c r="N33" s="496">
        <v>10668</v>
      </c>
      <c r="O33" s="497">
        <v>12448</v>
      </c>
      <c r="P33" s="497">
        <v>12448</v>
      </c>
      <c r="Q33" s="497">
        <v>12448</v>
      </c>
      <c r="R33" s="498">
        <v>12448</v>
      </c>
      <c r="S33" s="496">
        <v>11531</v>
      </c>
      <c r="T33" s="497">
        <v>13020</v>
      </c>
      <c r="U33" s="497">
        <v>13020</v>
      </c>
      <c r="V33" s="497">
        <v>13020</v>
      </c>
      <c r="W33" s="498">
        <v>13020</v>
      </c>
      <c r="X33" s="513">
        <v>4937</v>
      </c>
      <c r="Y33" s="513"/>
      <c r="Z33" s="513"/>
      <c r="AA33" s="513"/>
      <c r="AB33" s="513"/>
      <c r="AC33" s="516">
        <v>4937</v>
      </c>
      <c r="AD33" s="516"/>
      <c r="AE33" s="516"/>
      <c r="AF33" s="516"/>
      <c r="AG33" s="519"/>
      <c r="AH33" s="516">
        <v>0</v>
      </c>
      <c r="AI33" s="516"/>
      <c r="AJ33" s="516"/>
      <c r="AK33" s="516"/>
      <c r="AL33" s="519"/>
    </row>
    <row r="34" spans="2:50" s="2" customFormat="1" ht="15" customHeight="1">
      <c r="B34" s="163" t="s">
        <v>152</v>
      </c>
      <c r="C34" s="163"/>
      <c r="D34" s="163"/>
      <c r="E34" s="163"/>
      <c r="F34" s="163"/>
      <c r="G34" s="163"/>
      <c r="H34" s="163"/>
      <c r="I34" s="525">
        <v>13336</v>
      </c>
      <c r="J34" s="526"/>
      <c r="K34" s="526"/>
      <c r="L34" s="526"/>
      <c r="M34" s="527"/>
      <c r="N34" s="496">
        <v>6771</v>
      </c>
      <c r="O34" s="497">
        <v>12448</v>
      </c>
      <c r="P34" s="497">
        <v>12448</v>
      </c>
      <c r="Q34" s="497">
        <v>12448</v>
      </c>
      <c r="R34" s="498">
        <v>12448</v>
      </c>
      <c r="S34" s="496">
        <v>6565</v>
      </c>
      <c r="T34" s="497">
        <v>13020</v>
      </c>
      <c r="U34" s="497">
        <v>13020</v>
      </c>
      <c r="V34" s="497">
        <v>13020</v>
      </c>
      <c r="W34" s="498">
        <v>13020</v>
      </c>
      <c r="X34" s="513">
        <v>2758</v>
      </c>
      <c r="Y34" s="513"/>
      <c r="Z34" s="513"/>
      <c r="AA34" s="513"/>
      <c r="AB34" s="513"/>
      <c r="AC34" s="516">
        <v>2757</v>
      </c>
      <c r="AD34" s="516"/>
      <c r="AE34" s="516"/>
      <c r="AF34" s="516"/>
      <c r="AG34" s="519"/>
      <c r="AH34" s="516">
        <v>1</v>
      </c>
      <c r="AI34" s="516"/>
      <c r="AJ34" s="516"/>
      <c r="AK34" s="516"/>
      <c r="AL34" s="519"/>
    </row>
    <row r="35" spans="2:50" s="2" customFormat="1" ht="15" customHeight="1">
      <c r="B35" s="163" t="s">
        <v>156</v>
      </c>
      <c r="C35" s="163"/>
      <c r="D35" s="163"/>
      <c r="E35" s="163"/>
      <c r="F35" s="163"/>
      <c r="G35" s="163"/>
      <c r="H35" s="163"/>
      <c r="I35" s="525">
        <v>16090</v>
      </c>
      <c r="J35" s="526"/>
      <c r="K35" s="526"/>
      <c r="L35" s="526"/>
      <c r="M35" s="527"/>
      <c r="N35" s="496">
        <v>7913</v>
      </c>
      <c r="O35" s="497"/>
      <c r="P35" s="497"/>
      <c r="Q35" s="497"/>
      <c r="R35" s="498"/>
      <c r="S35" s="496">
        <v>8177</v>
      </c>
      <c r="T35" s="497"/>
      <c r="U35" s="497"/>
      <c r="V35" s="497"/>
      <c r="W35" s="498"/>
      <c r="X35" s="513">
        <v>3986</v>
      </c>
      <c r="Y35" s="513"/>
      <c r="Z35" s="513"/>
      <c r="AA35" s="513"/>
      <c r="AB35" s="513"/>
      <c r="AC35" s="516">
        <v>3957</v>
      </c>
      <c r="AD35" s="516"/>
      <c r="AE35" s="516"/>
      <c r="AF35" s="516"/>
      <c r="AG35" s="519"/>
      <c r="AH35" s="516">
        <v>29</v>
      </c>
      <c r="AI35" s="516"/>
      <c r="AJ35" s="516"/>
      <c r="AK35" s="516"/>
      <c r="AL35" s="519"/>
    </row>
    <row r="36" spans="2:50" s="2" customFormat="1" ht="15" customHeight="1">
      <c r="B36" s="355" t="s">
        <v>161</v>
      </c>
      <c r="C36" s="355"/>
      <c r="D36" s="355"/>
      <c r="E36" s="355"/>
      <c r="F36" s="355"/>
      <c r="G36" s="355"/>
      <c r="H36" s="355"/>
      <c r="I36" s="525">
        <f>N36+S36</f>
        <v>20121</v>
      </c>
      <c r="J36" s="526"/>
      <c r="K36" s="526"/>
      <c r="L36" s="526"/>
      <c r="M36" s="527"/>
      <c r="N36" s="528">
        <f>N37+N38+N39+N40+N41+N42+N43+N44+N45+N46+N47+N48</f>
        <v>9786</v>
      </c>
      <c r="O36" s="529"/>
      <c r="P36" s="529"/>
      <c r="Q36" s="529"/>
      <c r="R36" s="530"/>
      <c r="S36" s="528">
        <f>S37+S38+S39+S40+S41+S42+S43+S44+S45+S46+S47+S48</f>
        <v>10335</v>
      </c>
      <c r="T36" s="529"/>
      <c r="U36" s="529"/>
      <c r="V36" s="529"/>
      <c r="W36" s="530"/>
      <c r="X36" s="513">
        <f t="shared" ref="X36" si="0">AC36+AH36</f>
        <v>2119</v>
      </c>
      <c r="Y36" s="513"/>
      <c r="Z36" s="513"/>
      <c r="AA36" s="513"/>
      <c r="AB36" s="513"/>
      <c r="AC36" s="504">
        <f>SUM(AC37:AG48)</f>
        <v>2119</v>
      </c>
      <c r="AD36" s="504"/>
      <c r="AE36" s="504"/>
      <c r="AF36" s="504"/>
      <c r="AG36" s="510"/>
      <c r="AH36" s="504">
        <f>AH37+AH38+AH39+AH40+AH41+AH42+AH43+AH44+AH45+AH46+AH47+AH48</f>
        <v>0</v>
      </c>
      <c r="AI36" s="504"/>
      <c r="AJ36" s="504"/>
      <c r="AK36" s="504"/>
      <c r="AL36" s="510"/>
    </row>
    <row r="37" spans="2:50" s="2" customFormat="1" ht="15" customHeight="1">
      <c r="B37" s="520" t="s">
        <v>148</v>
      </c>
      <c r="C37" s="520"/>
      <c r="D37" s="531" t="s">
        <v>69</v>
      </c>
      <c r="E37" s="531"/>
      <c r="F37" s="531"/>
      <c r="G37" s="531"/>
      <c r="H37" s="264"/>
      <c r="I37" s="532">
        <f t="shared" ref="I37:I47" si="1">N37+S37</f>
        <v>1715</v>
      </c>
      <c r="J37" s="533"/>
      <c r="K37" s="533"/>
      <c r="L37" s="533"/>
      <c r="M37" s="534"/>
      <c r="N37" s="283">
        <v>792</v>
      </c>
      <c r="O37" s="283"/>
      <c r="P37" s="283"/>
      <c r="Q37" s="283"/>
      <c r="R37" s="284"/>
      <c r="S37" s="535">
        <v>923</v>
      </c>
      <c r="T37" s="536"/>
      <c r="U37" s="536"/>
      <c r="V37" s="536"/>
      <c r="W37" s="536"/>
      <c r="X37" s="537">
        <v>17</v>
      </c>
      <c r="Y37" s="538"/>
      <c r="Z37" s="538"/>
      <c r="AA37" s="538"/>
      <c r="AB37" s="539"/>
      <c r="AC37" s="540">
        <v>17</v>
      </c>
      <c r="AD37" s="541"/>
      <c r="AE37" s="541"/>
      <c r="AF37" s="541"/>
      <c r="AG37" s="542"/>
      <c r="AH37" s="516">
        <v>0</v>
      </c>
      <c r="AI37" s="516"/>
      <c r="AJ37" s="516"/>
      <c r="AK37" s="516"/>
      <c r="AL37" s="519"/>
    </row>
    <row r="38" spans="2:50" s="2" customFormat="1" ht="15" customHeight="1">
      <c r="B38" s="520"/>
      <c r="C38" s="520"/>
      <c r="D38" s="531" t="s">
        <v>70</v>
      </c>
      <c r="E38" s="531"/>
      <c r="F38" s="531"/>
      <c r="G38" s="531"/>
      <c r="H38" s="264"/>
      <c r="I38" s="525">
        <f t="shared" si="1"/>
        <v>1849</v>
      </c>
      <c r="J38" s="526"/>
      <c r="K38" s="526"/>
      <c r="L38" s="526"/>
      <c r="M38" s="527"/>
      <c r="N38" s="275">
        <v>830</v>
      </c>
      <c r="O38" s="275"/>
      <c r="P38" s="275"/>
      <c r="Q38" s="275"/>
      <c r="R38" s="276"/>
      <c r="S38" s="511">
        <v>1019</v>
      </c>
      <c r="T38" s="512"/>
      <c r="U38" s="512"/>
      <c r="V38" s="512"/>
      <c r="W38" s="512"/>
      <c r="X38" s="513">
        <v>204</v>
      </c>
      <c r="Y38" s="514"/>
      <c r="Z38" s="514"/>
      <c r="AA38" s="514"/>
      <c r="AB38" s="515"/>
      <c r="AC38" s="516">
        <v>204</v>
      </c>
      <c r="AD38" s="517"/>
      <c r="AE38" s="517"/>
      <c r="AF38" s="517"/>
      <c r="AG38" s="518"/>
      <c r="AH38" s="516">
        <v>0</v>
      </c>
      <c r="AI38" s="516"/>
      <c r="AJ38" s="516"/>
      <c r="AK38" s="516"/>
      <c r="AL38" s="519"/>
    </row>
    <row r="39" spans="2:50" s="2" customFormat="1" ht="15" customHeight="1">
      <c r="B39" s="520"/>
      <c r="C39" s="520"/>
      <c r="D39" s="531" t="s">
        <v>71</v>
      </c>
      <c r="E39" s="531"/>
      <c r="F39" s="531"/>
      <c r="G39" s="531"/>
      <c r="H39" s="264"/>
      <c r="I39" s="525">
        <f t="shared" si="1"/>
        <v>1777</v>
      </c>
      <c r="J39" s="526"/>
      <c r="K39" s="526"/>
      <c r="L39" s="526"/>
      <c r="M39" s="527"/>
      <c r="N39" s="275">
        <v>904</v>
      </c>
      <c r="O39" s="275"/>
      <c r="P39" s="275"/>
      <c r="Q39" s="275"/>
      <c r="R39" s="276"/>
      <c r="S39" s="511">
        <v>873</v>
      </c>
      <c r="T39" s="512"/>
      <c r="U39" s="512"/>
      <c r="V39" s="512"/>
      <c r="W39" s="512"/>
      <c r="X39" s="513">
        <v>191</v>
      </c>
      <c r="Y39" s="514"/>
      <c r="Z39" s="514"/>
      <c r="AA39" s="514"/>
      <c r="AB39" s="515"/>
      <c r="AC39" s="516">
        <v>191</v>
      </c>
      <c r="AD39" s="517"/>
      <c r="AE39" s="517"/>
      <c r="AF39" s="517"/>
      <c r="AG39" s="518"/>
      <c r="AH39" s="516">
        <v>0</v>
      </c>
      <c r="AI39" s="516"/>
      <c r="AJ39" s="516"/>
      <c r="AK39" s="516"/>
      <c r="AL39" s="519"/>
    </row>
    <row r="40" spans="2:50" s="2" customFormat="1" ht="15" customHeight="1">
      <c r="B40" s="520"/>
      <c r="C40" s="520"/>
      <c r="D40" s="531" t="s">
        <v>72</v>
      </c>
      <c r="E40" s="531"/>
      <c r="F40" s="531"/>
      <c r="G40" s="531"/>
      <c r="H40" s="264"/>
      <c r="I40" s="525">
        <f t="shared" si="1"/>
        <v>1576</v>
      </c>
      <c r="J40" s="526"/>
      <c r="K40" s="526"/>
      <c r="L40" s="526"/>
      <c r="M40" s="527"/>
      <c r="N40" s="275">
        <v>743</v>
      </c>
      <c r="O40" s="275"/>
      <c r="P40" s="275"/>
      <c r="Q40" s="275"/>
      <c r="R40" s="276"/>
      <c r="S40" s="511">
        <v>833</v>
      </c>
      <c r="T40" s="512"/>
      <c r="U40" s="512"/>
      <c r="V40" s="512"/>
      <c r="W40" s="512"/>
      <c r="X40" s="513">
        <v>185</v>
      </c>
      <c r="Y40" s="514"/>
      <c r="Z40" s="514"/>
      <c r="AA40" s="514"/>
      <c r="AB40" s="515"/>
      <c r="AC40" s="516">
        <v>185</v>
      </c>
      <c r="AD40" s="517"/>
      <c r="AE40" s="517"/>
      <c r="AF40" s="517"/>
      <c r="AG40" s="518"/>
      <c r="AH40" s="516">
        <v>0</v>
      </c>
      <c r="AI40" s="516"/>
      <c r="AJ40" s="516"/>
      <c r="AK40" s="516"/>
      <c r="AL40" s="519"/>
    </row>
    <row r="41" spans="2:50" s="2" customFormat="1" ht="15" customHeight="1">
      <c r="B41" s="163">
        <v>4</v>
      </c>
      <c r="C41" s="163"/>
      <c r="D41" s="531" t="s">
        <v>73</v>
      </c>
      <c r="E41" s="531"/>
      <c r="F41" s="531"/>
      <c r="G41" s="531"/>
      <c r="H41" s="264"/>
      <c r="I41" s="525">
        <f t="shared" si="1"/>
        <v>1045</v>
      </c>
      <c r="J41" s="526"/>
      <c r="K41" s="526"/>
      <c r="L41" s="526"/>
      <c r="M41" s="527"/>
      <c r="N41" s="275">
        <v>538</v>
      </c>
      <c r="O41" s="275"/>
      <c r="P41" s="275"/>
      <c r="Q41" s="275"/>
      <c r="R41" s="276"/>
      <c r="S41" s="511">
        <v>507</v>
      </c>
      <c r="T41" s="512"/>
      <c r="U41" s="512"/>
      <c r="V41" s="512"/>
      <c r="W41" s="512"/>
      <c r="X41" s="513">
        <v>284</v>
      </c>
      <c r="Y41" s="514"/>
      <c r="Z41" s="514"/>
      <c r="AA41" s="514"/>
      <c r="AB41" s="515"/>
      <c r="AC41" s="516">
        <v>284</v>
      </c>
      <c r="AD41" s="517"/>
      <c r="AE41" s="517"/>
      <c r="AF41" s="517"/>
      <c r="AG41" s="518"/>
      <c r="AH41" s="516">
        <v>0</v>
      </c>
      <c r="AI41" s="516"/>
      <c r="AJ41" s="516"/>
      <c r="AK41" s="516"/>
      <c r="AL41" s="519"/>
    </row>
    <row r="42" spans="2:50" s="2" customFormat="1" ht="15" customHeight="1">
      <c r="B42" s="440" t="s">
        <v>14</v>
      </c>
      <c r="C42" s="440"/>
      <c r="D42" s="531" t="s">
        <v>74</v>
      </c>
      <c r="E42" s="531"/>
      <c r="F42" s="531"/>
      <c r="G42" s="531"/>
      <c r="H42" s="264"/>
      <c r="I42" s="525">
        <f t="shared" si="1"/>
        <v>1577</v>
      </c>
      <c r="J42" s="526"/>
      <c r="K42" s="526"/>
      <c r="L42" s="526"/>
      <c r="M42" s="527"/>
      <c r="N42" s="275">
        <v>811</v>
      </c>
      <c r="O42" s="275"/>
      <c r="P42" s="275"/>
      <c r="Q42" s="275"/>
      <c r="R42" s="276"/>
      <c r="S42" s="511">
        <v>766</v>
      </c>
      <c r="T42" s="512"/>
      <c r="U42" s="512"/>
      <c r="V42" s="512"/>
      <c r="W42" s="512"/>
      <c r="X42" s="513">
        <v>298</v>
      </c>
      <c r="Y42" s="514"/>
      <c r="Z42" s="514"/>
      <c r="AA42" s="514"/>
      <c r="AB42" s="515"/>
      <c r="AC42" s="516">
        <v>298</v>
      </c>
      <c r="AD42" s="517"/>
      <c r="AE42" s="517"/>
      <c r="AF42" s="517"/>
      <c r="AG42" s="518"/>
      <c r="AH42" s="516">
        <v>0</v>
      </c>
      <c r="AI42" s="516"/>
      <c r="AJ42" s="516"/>
      <c r="AK42" s="516"/>
      <c r="AL42" s="519"/>
    </row>
    <row r="43" spans="2:50" s="2" customFormat="1" ht="15" customHeight="1">
      <c r="B43" s="440"/>
      <c r="C43" s="440"/>
      <c r="D43" s="531" t="s">
        <v>144</v>
      </c>
      <c r="E43" s="531"/>
      <c r="F43" s="531"/>
      <c r="G43" s="531"/>
      <c r="H43" s="264"/>
      <c r="I43" s="525">
        <f t="shared" si="1"/>
        <v>1779</v>
      </c>
      <c r="J43" s="526"/>
      <c r="K43" s="526"/>
      <c r="L43" s="526"/>
      <c r="M43" s="527"/>
      <c r="N43" s="275">
        <v>879</v>
      </c>
      <c r="O43" s="275"/>
      <c r="P43" s="275"/>
      <c r="Q43" s="275"/>
      <c r="R43" s="276"/>
      <c r="S43" s="511">
        <v>900</v>
      </c>
      <c r="T43" s="512"/>
      <c r="U43" s="512"/>
      <c r="V43" s="512"/>
      <c r="W43" s="512"/>
      <c r="X43" s="513">
        <v>160</v>
      </c>
      <c r="Y43" s="514"/>
      <c r="Z43" s="514"/>
      <c r="AA43" s="514"/>
      <c r="AB43" s="515"/>
      <c r="AC43" s="516">
        <v>160</v>
      </c>
      <c r="AD43" s="517"/>
      <c r="AE43" s="517"/>
      <c r="AF43" s="517"/>
      <c r="AG43" s="518"/>
      <c r="AH43" s="516">
        <v>0</v>
      </c>
      <c r="AI43" s="516"/>
      <c r="AJ43" s="516"/>
      <c r="AK43" s="516"/>
      <c r="AL43" s="519"/>
    </row>
    <row r="44" spans="2:50" s="2" customFormat="1" ht="15" customHeight="1">
      <c r="B44" s="440"/>
      <c r="C44" s="440"/>
      <c r="D44" s="531" t="s">
        <v>145</v>
      </c>
      <c r="E44" s="531"/>
      <c r="F44" s="531"/>
      <c r="G44" s="531"/>
      <c r="H44" s="264"/>
      <c r="I44" s="525">
        <f t="shared" si="1"/>
        <v>1705</v>
      </c>
      <c r="J44" s="526"/>
      <c r="K44" s="526"/>
      <c r="L44" s="526"/>
      <c r="M44" s="527"/>
      <c r="N44" s="275">
        <v>867</v>
      </c>
      <c r="O44" s="275"/>
      <c r="P44" s="275"/>
      <c r="Q44" s="275"/>
      <c r="R44" s="276"/>
      <c r="S44" s="511">
        <v>838</v>
      </c>
      <c r="T44" s="512"/>
      <c r="U44" s="512"/>
      <c r="V44" s="512"/>
      <c r="W44" s="512"/>
      <c r="X44" s="513">
        <v>170</v>
      </c>
      <c r="Y44" s="514"/>
      <c r="Z44" s="514"/>
      <c r="AA44" s="514"/>
      <c r="AB44" s="515"/>
      <c r="AC44" s="516">
        <v>170</v>
      </c>
      <c r="AD44" s="517"/>
      <c r="AE44" s="517"/>
      <c r="AF44" s="517"/>
      <c r="AG44" s="518"/>
      <c r="AH44" s="516">
        <v>0</v>
      </c>
      <c r="AI44" s="516"/>
      <c r="AJ44" s="516"/>
      <c r="AK44" s="516"/>
      <c r="AL44" s="519"/>
    </row>
    <row r="45" spans="2:50" s="2" customFormat="1" ht="15" customHeight="1">
      <c r="B45" s="440"/>
      <c r="C45" s="440"/>
      <c r="D45" s="531" t="s">
        <v>146</v>
      </c>
      <c r="E45" s="531"/>
      <c r="F45" s="531"/>
      <c r="G45" s="531"/>
      <c r="H45" s="264"/>
      <c r="I45" s="525">
        <f t="shared" si="1"/>
        <v>1455</v>
      </c>
      <c r="J45" s="526"/>
      <c r="K45" s="526"/>
      <c r="L45" s="526"/>
      <c r="M45" s="527"/>
      <c r="N45" s="275">
        <v>778</v>
      </c>
      <c r="O45" s="275"/>
      <c r="P45" s="275"/>
      <c r="Q45" s="275"/>
      <c r="R45" s="276"/>
      <c r="S45" s="511">
        <v>677</v>
      </c>
      <c r="T45" s="512"/>
      <c r="U45" s="512"/>
      <c r="V45" s="512"/>
      <c r="W45" s="512"/>
      <c r="X45" s="513">
        <v>140</v>
      </c>
      <c r="Y45" s="514"/>
      <c r="Z45" s="514"/>
      <c r="AA45" s="514"/>
      <c r="AB45" s="515"/>
      <c r="AC45" s="516">
        <v>140</v>
      </c>
      <c r="AD45" s="517"/>
      <c r="AE45" s="517"/>
      <c r="AF45" s="517"/>
      <c r="AG45" s="518"/>
      <c r="AH45" s="516">
        <v>0</v>
      </c>
      <c r="AI45" s="516"/>
      <c r="AJ45" s="516"/>
      <c r="AK45" s="516"/>
      <c r="AL45" s="519"/>
    </row>
    <row r="46" spans="2:50" s="2" customFormat="1" ht="15" customHeight="1">
      <c r="B46" s="440"/>
      <c r="C46" s="440"/>
      <c r="D46" s="531" t="s">
        <v>75</v>
      </c>
      <c r="E46" s="531"/>
      <c r="F46" s="531"/>
      <c r="G46" s="531"/>
      <c r="H46" s="264"/>
      <c r="I46" s="525">
        <f t="shared" si="1"/>
        <v>1479</v>
      </c>
      <c r="J46" s="526"/>
      <c r="K46" s="526"/>
      <c r="L46" s="526"/>
      <c r="M46" s="527"/>
      <c r="N46" s="275">
        <v>795</v>
      </c>
      <c r="O46" s="275"/>
      <c r="P46" s="275"/>
      <c r="Q46" s="275"/>
      <c r="R46" s="276"/>
      <c r="S46" s="511">
        <v>684</v>
      </c>
      <c r="T46" s="512"/>
      <c r="U46" s="512"/>
      <c r="V46" s="512"/>
      <c r="W46" s="512"/>
      <c r="X46" s="513">
        <v>151</v>
      </c>
      <c r="Y46" s="514"/>
      <c r="Z46" s="514"/>
      <c r="AA46" s="514"/>
      <c r="AB46" s="515"/>
      <c r="AC46" s="516">
        <v>151</v>
      </c>
      <c r="AD46" s="517"/>
      <c r="AE46" s="517"/>
      <c r="AF46" s="517"/>
      <c r="AG46" s="518"/>
      <c r="AH46" s="516">
        <v>0</v>
      </c>
      <c r="AI46" s="516"/>
      <c r="AJ46" s="516"/>
      <c r="AK46" s="516"/>
      <c r="AL46" s="519"/>
    </row>
    <row r="47" spans="2:50" s="2" customFormat="1" ht="15" customHeight="1">
      <c r="B47" s="440"/>
      <c r="C47" s="440"/>
      <c r="D47" s="531" t="s">
        <v>76</v>
      </c>
      <c r="E47" s="531"/>
      <c r="F47" s="531"/>
      <c r="G47" s="531"/>
      <c r="H47" s="264"/>
      <c r="I47" s="525">
        <f t="shared" si="1"/>
        <v>1759</v>
      </c>
      <c r="J47" s="526"/>
      <c r="K47" s="526"/>
      <c r="L47" s="526"/>
      <c r="M47" s="527"/>
      <c r="N47" s="275">
        <v>863</v>
      </c>
      <c r="O47" s="275"/>
      <c r="P47" s="275"/>
      <c r="Q47" s="275"/>
      <c r="R47" s="276"/>
      <c r="S47" s="511">
        <v>896</v>
      </c>
      <c r="T47" s="512"/>
      <c r="U47" s="512"/>
      <c r="V47" s="512"/>
      <c r="W47" s="512"/>
      <c r="X47" s="513">
        <v>181</v>
      </c>
      <c r="Y47" s="514"/>
      <c r="Z47" s="514"/>
      <c r="AA47" s="514"/>
      <c r="AB47" s="515"/>
      <c r="AC47" s="516">
        <v>181</v>
      </c>
      <c r="AD47" s="517"/>
      <c r="AE47" s="517"/>
      <c r="AF47" s="517"/>
      <c r="AG47" s="518"/>
      <c r="AH47" s="516">
        <v>0</v>
      </c>
      <c r="AI47" s="516"/>
      <c r="AJ47" s="516"/>
      <c r="AK47" s="516"/>
      <c r="AL47" s="519"/>
    </row>
    <row r="48" spans="2:50" s="3" customFormat="1">
      <c r="B48" s="440"/>
      <c r="C48" s="440"/>
      <c r="D48" s="500" t="s">
        <v>77</v>
      </c>
      <c r="E48" s="500"/>
      <c r="F48" s="500"/>
      <c r="G48" s="500"/>
      <c r="H48" s="303"/>
      <c r="I48" s="501">
        <f>N48+S48</f>
        <v>2405</v>
      </c>
      <c r="J48" s="502"/>
      <c r="K48" s="502"/>
      <c r="L48" s="502"/>
      <c r="M48" s="503"/>
      <c r="N48" s="504">
        <v>986</v>
      </c>
      <c r="O48" s="505"/>
      <c r="P48" s="505"/>
      <c r="Q48" s="505"/>
      <c r="R48" s="506"/>
      <c r="S48" s="504">
        <v>1419</v>
      </c>
      <c r="T48" s="505"/>
      <c r="U48" s="505"/>
      <c r="V48" s="505"/>
      <c r="W48" s="506"/>
      <c r="X48" s="507">
        <v>138</v>
      </c>
      <c r="Y48" s="508"/>
      <c r="Z48" s="508"/>
      <c r="AA48" s="508"/>
      <c r="AB48" s="509"/>
      <c r="AC48" s="504">
        <v>138</v>
      </c>
      <c r="AD48" s="505"/>
      <c r="AE48" s="505"/>
      <c r="AF48" s="505"/>
      <c r="AG48" s="506"/>
      <c r="AH48" s="504">
        <v>0</v>
      </c>
      <c r="AI48" s="504"/>
      <c r="AJ48" s="504"/>
      <c r="AK48" s="504"/>
      <c r="AL48" s="510"/>
      <c r="AM48" s="27"/>
      <c r="AN48" s="27"/>
      <c r="AX48" s="2"/>
    </row>
    <row r="49" spans="1:256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X49" s="1"/>
      <c r="Y49" s="1"/>
      <c r="Z49" s="1"/>
      <c r="AA49" s="1"/>
      <c r="AB49" s="1"/>
      <c r="AC49" s="434" t="s">
        <v>22</v>
      </c>
      <c r="AD49" s="434"/>
      <c r="AE49" s="434"/>
      <c r="AF49" s="434"/>
      <c r="AG49" s="434"/>
      <c r="AH49" s="434"/>
      <c r="AI49" s="434"/>
      <c r="AJ49" s="434"/>
      <c r="AK49" s="434"/>
      <c r="AL49" s="434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2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</sheetData>
  <mergeCells count="270">
    <mergeCell ref="A2:AS2"/>
    <mergeCell ref="B5:G5"/>
    <mergeCell ref="H5:Z5"/>
    <mergeCell ref="AA5:AI5"/>
    <mergeCell ref="B6:G6"/>
    <mergeCell ref="B7:G7"/>
    <mergeCell ref="B8:G8"/>
    <mergeCell ref="H8:K8"/>
    <mergeCell ref="L8:P8"/>
    <mergeCell ref="Q8:U8"/>
    <mergeCell ref="V8:Z8"/>
    <mergeCell ref="AA8:AD8"/>
    <mergeCell ref="AE8:AI8"/>
    <mergeCell ref="AA6:AD7"/>
    <mergeCell ref="B9:G9"/>
    <mergeCell ref="H9:K9"/>
    <mergeCell ref="L9:P9"/>
    <mergeCell ref="Q9:U9"/>
    <mergeCell ref="V9:Z9"/>
    <mergeCell ref="AA9:AD9"/>
    <mergeCell ref="AE9:AI9"/>
    <mergeCell ref="B10:G10"/>
    <mergeCell ref="H10:K10"/>
    <mergeCell ref="L10:P10"/>
    <mergeCell ref="Q10:U10"/>
    <mergeCell ref="V10:Z10"/>
    <mergeCell ref="AA10:AD10"/>
    <mergeCell ref="AE10:AI10"/>
    <mergeCell ref="B11:G11"/>
    <mergeCell ref="H11:K11"/>
    <mergeCell ref="L11:P11"/>
    <mergeCell ref="Q11:U11"/>
    <mergeCell ref="V11:Z11"/>
    <mergeCell ref="AA11:AD11"/>
    <mergeCell ref="AE11:AI11"/>
    <mergeCell ref="B12:G12"/>
    <mergeCell ref="H12:K12"/>
    <mergeCell ref="L12:P12"/>
    <mergeCell ref="Q12:U12"/>
    <mergeCell ref="V12:Z12"/>
    <mergeCell ref="AA12:AD12"/>
    <mergeCell ref="AE12:AI12"/>
    <mergeCell ref="D13:G13"/>
    <mergeCell ref="H13:K13"/>
    <mergeCell ref="L13:P13"/>
    <mergeCell ref="Q13:U13"/>
    <mergeCell ref="V13:Z13"/>
    <mergeCell ref="AA13:AD13"/>
    <mergeCell ref="AE13:AI13"/>
    <mergeCell ref="D14:G14"/>
    <mergeCell ref="H14:K14"/>
    <mergeCell ref="L14:P14"/>
    <mergeCell ref="Q14:U14"/>
    <mergeCell ref="V14:Z14"/>
    <mergeCell ref="AA14:AD14"/>
    <mergeCell ref="AE14:AI14"/>
    <mergeCell ref="D15:G15"/>
    <mergeCell ref="H15:K15"/>
    <mergeCell ref="L15:P15"/>
    <mergeCell ref="Q15:U15"/>
    <mergeCell ref="V15:Z15"/>
    <mergeCell ref="AA15:AD15"/>
    <mergeCell ref="AE15:AI15"/>
    <mergeCell ref="D16:G16"/>
    <mergeCell ref="H16:K16"/>
    <mergeCell ref="L16:P16"/>
    <mergeCell ref="Q16:U16"/>
    <mergeCell ref="V16:Z16"/>
    <mergeCell ref="AA16:AD16"/>
    <mergeCell ref="AE16:AI16"/>
    <mergeCell ref="B17:C17"/>
    <mergeCell ref="D17:G17"/>
    <mergeCell ref="H17:K17"/>
    <mergeCell ref="L17:P17"/>
    <mergeCell ref="Q17:U17"/>
    <mergeCell ref="V17:Z17"/>
    <mergeCell ref="AA17:AD17"/>
    <mergeCell ref="AE17:AI17"/>
    <mergeCell ref="D18:G18"/>
    <mergeCell ref="H18:K18"/>
    <mergeCell ref="L18:P18"/>
    <mergeCell ref="Q18:U18"/>
    <mergeCell ref="V18:Z18"/>
    <mergeCell ref="AA18:AD18"/>
    <mergeCell ref="AE18:AI18"/>
    <mergeCell ref="D19:G19"/>
    <mergeCell ref="H19:K19"/>
    <mergeCell ref="L19:P19"/>
    <mergeCell ref="Q19:U19"/>
    <mergeCell ref="V19:Z19"/>
    <mergeCell ref="AA19:AD19"/>
    <mergeCell ref="AE19:AI19"/>
    <mergeCell ref="D20:G20"/>
    <mergeCell ref="H20:K20"/>
    <mergeCell ref="L20:P20"/>
    <mergeCell ref="Q20:U20"/>
    <mergeCell ref="V20:Z20"/>
    <mergeCell ref="AA20:AD20"/>
    <mergeCell ref="AE20:AI20"/>
    <mergeCell ref="D21:G21"/>
    <mergeCell ref="H21:K21"/>
    <mergeCell ref="L21:P21"/>
    <mergeCell ref="Q21:U21"/>
    <mergeCell ref="V21:Z21"/>
    <mergeCell ref="AA21:AD21"/>
    <mergeCell ref="AE21:AI21"/>
    <mergeCell ref="D22:G22"/>
    <mergeCell ref="H22:K22"/>
    <mergeCell ref="L22:P22"/>
    <mergeCell ref="Q22:U22"/>
    <mergeCell ref="V22:Z22"/>
    <mergeCell ref="AA22:AD22"/>
    <mergeCell ref="AE22:AI22"/>
    <mergeCell ref="D23:G23"/>
    <mergeCell ref="H23:K23"/>
    <mergeCell ref="L23:P23"/>
    <mergeCell ref="Q23:U23"/>
    <mergeCell ref="V23:Z23"/>
    <mergeCell ref="AA23:AD23"/>
    <mergeCell ref="AE23:AI23"/>
    <mergeCell ref="D24:G24"/>
    <mergeCell ref="H24:K24"/>
    <mergeCell ref="L24:P24"/>
    <mergeCell ref="Q24:U24"/>
    <mergeCell ref="V24:Z24"/>
    <mergeCell ref="AA24:AD24"/>
    <mergeCell ref="AE24:AI24"/>
    <mergeCell ref="A27:AS27"/>
    <mergeCell ref="AE29:AL29"/>
    <mergeCell ref="B30:H30"/>
    <mergeCell ref="I30:W30"/>
    <mergeCell ref="X30:AL30"/>
    <mergeCell ref="B31:H31"/>
    <mergeCell ref="I31:M31"/>
    <mergeCell ref="N31:R31"/>
    <mergeCell ref="S31:W31"/>
    <mergeCell ref="X31:AB31"/>
    <mergeCell ref="AC31:AG31"/>
    <mergeCell ref="AH31:AL31"/>
    <mergeCell ref="B32:H32"/>
    <mergeCell ref="I32:M32"/>
    <mergeCell ref="N32:R32"/>
    <mergeCell ref="S32:W32"/>
    <mergeCell ref="X32:AB32"/>
    <mergeCell ref="AC32:AG32"/>
    <mergeCell ref="AH32:AL32"/>
    <mergeCell ref="B33:H33"/>
    <mergeCell ref="I33:M33"/>
    <mergeCell ref="N33:R33"/>
    <mergeCell ref="S33:W33"/>
    <mergeCell ref="X33:AB33"/>
    <mergeCell ref="AC33:AG33"/>
    <mergeCell ref="AH33:AL33"/>
    <mergeCell ref="I34:M34"/>
    <mergeCell ref="N34:R34"/>
    <mergeCell ref="S34:W34"/>
    <mergeCell ref="X34:AB34"/>
    <mergeCell ref="AC34:AG34"/>
    <mergeCell ref="AH34:AL34"/>
    <mergeCell ref="B35:H35"/>
    <mergeCell ref="I35:M35"/>
    <mergeCell ref="N35:R35"/>
    <mergeCell ref="S35:W35"/>
    <mergeCell ref="X35:AB35"/>
    <mergeCell ref="AC35:AG35"/>
    <mergeCell ref="AH35:AL35"/>
    <mergeCell ref="B41:C41"/>
    <mergeCell ref="D41:H41"/>
    <mergeCell ref="I41:M41"/>
    <mergeCell ref="N41:R41"/>
    <mergeCell ref="S41:W41"/>
    <mergeCell ref="X41:AB41"/>
    <mergeCell ref="AC41:AG41"/>
    <mergeCell ref="AH41:AL41"/>
    <mergeCell ref="D38:H38"/>
    <mergeCell ref="I38:M38"/>
    <mergeCell ref="N38:R38"/>
    <mergeCell ref="S38:W38"/>
    <mergeCell ref="X38:AB38"/>
    <mergeCell ref="AC38:AG38"/>
    <mergeCell ref="AH38:AL38"/>
    <mergeCell ref="D39:H39"/>
    <mergeCell ref="I39:M39"/>
    <mergeCell ref="N39:R39"/>
    <mergeCell ref="S39:W39"/>
    <mergeCell ref="X39:AB39"/>
    <mergeCell ref="AC39:AG39"/>
    <mergeCell ref="AH39:AL39"/>
    <mergeCell ref="S43:W43"/>
    <mergeCell ref="X43:AB43"/>
    <mergeCell ref="AC43:AG43"/>
    <mergeCell ref="AH43:AL43"/>
    <mergeCell ref="D40:H40"/>
    <mergeCell ref="I40:M40"/>
    <mergeCell ref="N40:R40"/>
    <mergeCell ref="S40:W40"/>
    <mergeCell ref="X40:AB40"/>
    <mergeCell ref="AC40:AG40"/>
    <mergeCell ref="AH40:AL40"/>
    <mergeCell ref="D42:H42"/>
    <mergeCell ref="I42:M42"/>
    <mergeCell ref="N42:R42"/>
    <mergeCell ref="S42:W42"/>
    <mergeCell ref="X42:AB42"/>
    <mergeCell ref="AC42:AG42"/>
    <mergeCell ref="AH42:AL42"/>
    <mergeCell ref="D43:H43"/>
    <mergeCell ref="I43:M43"/>
    <mergeCell ref="N43:R43"/>
    <mergeCell ref="B42:C48"/>
    <mergeCell ref="D46:H46"/>
    <mergeCell ref="I46:M46"/>
    <mergeCell ref="N46:R46"/>
    <mergeCell ref="S46:W46"/>
    <mergeCell ref="X46:AB46"/>
    <mergeCell ref="AC46:AG46"/>
    <mergeCell ref="AH46:AL46"/>
    <mergeCell ref="D47:H47"/>
    <mergeCell ref="I47:M47"/>
    <mergeCell ref="N47:R47"/>
    <mergeCell ref="S47:W47"/>
    <mergeCell ref="X47:AB47"/>
    <mergeCell ref="AC47:AG47"/>
    <mergeCell ref="AH47:AL47"/>
    <mergeCell ref="D44:H44"/>
    <mergeCell ref="I44:M44"/>
    <mergeCell ref="N44:R44"/>
    <mergeCell ref="S44:W44"/>
    <mergeCell ref="X44:AB44"/>
    <mergeCell ref="AC44:AG44"/>
    <mergeCell ref="AH44:AL44"/>
    <mergeCell ref="D45:H45"/>
    <mergeCell ref="I45:M45"/>
    <mergeCell ref="B13:C16"/>
    <mergeCell ref="B18:C24"/>
    <mergeCell ref="AE6:AI7"/>
    <mergeCell ref="L6:P7"/>
    <mergeCell ref="Q6:U7"/>
    <mergeCell ref="V6:Z7"/>
    <mergeCell ref="H6:K7"/>
    <mergeCell ref="B37:C40"/>
    <mergeCell ref="B36:H36"/>
    <mergeCell ref="I36:M36"/>
    <mergeCell ref="N36:R36"/>
    <mergeCell ref="S36:W36"/>
    <mergeCell ref="X36:AB36"/>
    <mergeCell ref="AC36:AG36"/>
    <mergeCell ref="AH36:AL36"/>
    <mergeCell ref="D37:H37"/>
    <mergeCell ref="I37:M37"/>
    <mergeCell ref="N37:R37"/>
    <mergeCell ref="S37:W37"/>
    <mergeCell ref="X37:AB37"/>
    <mergeCell ref="AC37:AG37"/>
    <mergeCell ref="AH37:AL37"/>
    <mergeCell ref="B34:H34"/>
    <mergeCell ref="Y25:AI25"/>
    <mergeCell ref="AC49:AL49"/>
    <mergeCell ref="D48:H48"/>
    <mergeCell ref="I48:M48"/>
    <mergeCell ref="N48:R48"/>
    <mergeCell ref="S48:W48"/>
    <mergeCell ref="X48:AB48"/>
    <mergeCell ref="AC48:AG48"/>
    <mergeCell ref="AH48:AL48"/>
    <mergeCell ref="N45:R45"/>
    <mergeCell ref="S45:W45"/>
    <mergeCell ref="X45:AB45"/>
    <mergeCell ref="AC45:AG45"/>
    <mergeCell ref="AH45:AL45"/>
  </mergeCells>
  <phoneticPr fontId="30"/>
  <pageMargins left="0.75138888888888899" right="0.75138888888888899" top="0.78680555555555598" bottom="0.78680555555555598" header="0.51041666666666696" footer="0"/>
  <pageSetup paperSize="9" firstPageNumber="71" pageOrder="overThenDown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★7-1(１)</vt:lpstr>
      <vt:lpstr>★7-1(2)</vt:lpstr>
      <vt:lpstr>★7-2</vt:lpstr>
      <vt:lpstr>★7-3</vt:lpstr>
      <vt:lpstr>★7-4</vt:lpstr>
      <vt:lpstr>★7-5</vt:lpstr>
      <vt:lpstr>★7-6</vt:lpstr>
      <vt:lpstr>★7-7</vt:lpstr>
      <vt:lpstr>★7-8～7-9</vt:lpstr>
      <vt:lpstr>★7-10</vt:lpstr>
      <vt:lpstr>'★7-1(１)'!Print_Area</vt:lpstr>
      <vt:lpstr>'★7-1(2)'!Print_Area</vt:lpstr>
      <vt:lpstr>'★7-10'!Print_Area</vt:lpstr>
      <vt:lpstr>'★7-2'!Print_Area</vt:lpstr>
      <vt:lpstr>'★7-3'!Print_Area</vt:lpstr>
      <vt:lpstr>'★7-4'!Print_Area</vt:lpstr>
      <vt:lpstr>'★7-5'!Print_Area</vt:lpstr>
      <vt:lpstr>'★7-6'!Print_Area</vt:lpstr>
      <vt:lpstr>'★7-7'!Print_Area</vt:lpstr>
      <vt:lpstr>'★7-8～7-9'!Print_Area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2024-03-27T06:59:30Z</cp:lastPrinted>
  <dcterms:created xsi:type="dcterms:W3CDTF">2000-06-19T04:21:00Z</dcterms:created>
  <dcterms:modified xsi:type="dcterms:W3CDTF">2024-03-27T06:59:40Z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